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Formularz cenowy" sheetId="1" r:id="rId1"/>
    <sheet name="Jakość2020" sheetId="2" r:id="rId2"/>
  </sheets>
  <definedNames/>
  <calcPr fullCalcOnLoad="1"/>
</workbook>
</file>

<file path=xl/sharedStrings.xml><?xml version="1.0" encoding="utf-8"?>
<sst xmlns="http://schemas.openxmlformats.org/spreadsheetml/2006/main" count="410" uniqueCount="221">
  <si>
    <t xml:space="preserve">Zapotrzebowanie na materiały do Apteki Szpitalnej Samodzielnego Publicznego
Zakładu Opieki Zdrowotnej w Rypinie na okres 12 miesięcy
   - Materiały opatrunkowe
</t>
  </si>
  <si>
    <t>Lp</t>
  </si>
  <si>
    <t>Wyszczególnienie</t>
  </si>
  <si>
    <t>J m</t>
  </si>
  <si>
    <t>Ilość</t>
  </si>
  <si>
    <t>Cena jedn netto</t>
  </si>
  <si>
    <t>Cena jedn brutto</t>
  </si>
  <si>
    <t>Wartość netto</t>
  </si>
  <si>
    <t>Wartość brutto</t>
  </si>
  <si>
    <t>producent/kraj nazwa produktu nr katalogowy</t>
  </si>
  <si>
    <t>Gaza bawełniana jałowa 0,25m2  13-nit</t>
  </si>
  <si>
    <t>szt</t>
  </si>
  <si>
    <t>Gaza bawełniana jałowa 0,5m2  13-nit</t>
  </si>
  <si>
    <t>Gaza bawełniana jałowa 1m2  13-nit</t>
  </si>
  <si>
    <t>Gaza bawełniana 90-95cm w składkach  13-nit</t>
  </si>
  <si>
    <t>mb</t>
  </si>
  <si>
    <t>Serwety operacyjne, gazowe, 4-warstwowe, białe, niejałowe z tasiemką i kontrastem RTG    45cm x 45cm</t>
  </si>
  <si>
    <t>Kompresy gazowe jałowe 5 x 5 cm    17-nit 8-warst.pakowane po 3 szt.</t>
  </si>
  <si>
    <t>op</t>
  </si>
  <si>
    <t>Kompresy gazowe jałowe 7-7,5 x       7-7,5cm 17-nit 8-warstwowe pakowane po 3 szt.</t>
  </si>
  <si>
    <t>Kompresy gazowe jałowe 10 x10 cm    17-nit 8-warst.pakowane po 3 szt.</t>
  </si>
  <si>
    <t>Kompresy gazowe jałowe 10 x 10 cm    17-nit 8-warst.pakowane po 5 szt.</t>
  </si>
  <si>
    <t>Kompresy gazowe niewyj 5x5cm  a 100szt 8w 17-nit</t>
  </si>
  <si>
    <t>Kompresy gazowe niewyj 7,5x7,5cm a 100szt 8w 17-nit</t>
  </si>
  <si>
    <t>Kompresy gazowe niewyj 10x10cm a 100szt 8w 17-nit</t>
  </si>
  <si>
    <t>Lignina rolki wyrób medyczny 150g</t>
  </si>
  <si>
    <t>Lignina bielona, wyrób medyczny arkusze</t>
  </si>
  <si>
    <t>kg</t>
  </si>
  <si>
    <t>Podkłady z warstwą chłonną z rozdrob celulozy 40 x 60cm</t>
  </si>
  <si>
    <t>Podkłady z warstwą chłonną z rozdrob celulozy 60 x 90cm</t>
  </si>
  <si>
    <t>Opaska dziana podtrzymująca 4mx10cm pakowana a 1szt</t>
  </si>
  <si>
    <t>Opaska dziana podtrzymująca 4mx 15cm pakowana a 1szt</t>
  </si>
  <si>
    <t>Opaska elastyczna tkana z zapinką 5m x 12cm pakowana a 1szt</t>
  </si>
  <si>
    <t>Opaska elastyczna tkana z zapinką 5m x 15cm pakowana a 1szt</t>
  </si>
  <si>
    <t>Wata opatrunkowa bawełniano-wiskozowa 200g</t>
  </si>
  <si>
    <t>Wata opatrunkowa bawełniano-wiskozowa 500g</t>
  </si>
  <si>
    <t>Wata bawełniana 100% 100g</t>
  </si>
  <si>
    <t xml:space="preserve">        </t>
  </si>
  <si>
    <t>Siatka elastyczna opatrunkowa służąca do podtrzymywania opatrunków; w stanie luźnym :</t>
  </si>
  <si>
    <t xml:space="preserve">a/ ręka/ramię/, noga/podudzie, kolano/głowa – szerokość rękawa  5 – 6  cm </t>
  </si>
  <si>
    <t>b/ tułów, udo – szerokość rękawa 7 – 9,5 cm</t>
  </si>
  <si>
    <t>Serwety operacyjne, gazowe, 4-warstwowe, białe, jałowe z tasiemką i kontrastem RTG 45cm x 45cm, jałowe, pakowane po 3 szt, opakowanie papier-folia z min. 2 naklejkami do dokumentacji</t>
  </si>
  <si>
    <t>Serwety operacyjne, gazowe, 4-warstwowe, białe, jałowe z tasiemką i kontrastem RTG 45cm x 45cm, jałowe, pakowane po 5 szt, opakowanie papier-folia z min. 2 naklejkami do dokumentacji</t>
  </si>
  <si>
    <t>Pakiet kompresów gazowych jałowych, 17-nitkowe, 8W, 10x10, op. 20 szt., przewiązane nitką 2 x 10 szt., z nitką RTG, opakowanie papier-folia z min. 2 naklejkami do dokumentacji</t>
  </si>
  <si>
    <t>Pakiet kompresów gazowych jałowych, 17-nitkowe, 8W, 10x10, op. 40 szt., przewiązane nitką 4 x 10 szt., z nitką RTG, opakowanie papier-folia z min. 2 naklejkami do dokumentacji</t>
  </si>
  <si>
    <t>Seton jałowy z gazy 17N, 4-warstwowy, wymiary 5cm x 2m, pakowany po 1 szt.</t>
  </si>
  <si>
    <t>Seton jałowy z gazy 17N, 4-warstwowy, wymiary 5cm x 2m, pakowany po 2 szt.</t>
  </si>
  <si>
    <t>Tupfer jałowy z gazy 17-nitkowej, groszek, wykrój 12 x 12 cm, z nitką RTG, pakowany po 5 szt., opakowanie blister</t>
  </si>
  <si>
    <t>Opaska elastyczna jałowa, rozciągliwość 120%, skład surowcowy min. 65% bawełny, jedwab poliamidowy, przędza elastomerowa, 15 cm x 5 m, pakowany po 1 szt.</t>
  </si>
  <si>
    <t>Opaska elastyczna jałowa, rozciągliwość 120%, skład surowcowy min. 65% bawełny, jedwab poliamidowy, przędza elastomerowa, 15 cm x 5 m, pakowany po 2 szt.</t>
  </si>
  <si>
    <t>Chusta trójkątna włókninowa 100 x 100 x 141 cm , chusta wykonana z włókniny trójwarstwowej typu SMS, gramatura min. 35g/m²</t>
  </si>
  <si>
    <t xml:space="preserve">szt. </t>
  </si>
  <si>
    <t>a.</t>
  </si>
  <si>
    <t>Rozmiar- duże ( large- L) obwód w pasie pacjenta rekomendowany przez wytwórcę 100-150cm; chłonność- min.2600g w/g ISO 11 948</t>
  </si>
  <si>
    <t>b.</t>
  </si>
  <si>
    <t>Rozmiar- bardzo duże ( extra large- XL) obwód w pasie pacjenta rekomendowany przez wytwórcę  130-170cm; chłonność- min.2600g w/g ISO 11 948</t>
  </si>
  <si>
    <t>Pieluszki higieniczne dla noworodków ( 2-5kg) posiadające trwały i pewny system wielokrotnego mocowania (przylepco-rzepy), posiadające anatomiczny kształt umożliwiający dopasowanie w okolicach nóżek, pleców i pępka</t>
  </si>
  <si>
    <t>RAZEM</t>
  </si>
  <si>
    <t>PAKIET NR 2 – GIPSY I PODKŁADY POD GIPS, OPATRUNKI RÓŻNE</t>
  </si>
  <si>
    <t>Opaska gipsowa 3m x 10cm</t>
  </si>
  <si>
    <t>Opaska gipsowa  3m x 12cm</t>
  </si>
  <si>
    <t>Opaska gipsowa 3m x 14-15cm</t>
  </si>
  <si>
    <t>Opaska wyściełająca z waty – podkład pod gips 10cm</t>
  </si>
  <si>
    <t>Opaska wyściełająca z waty- podkład pod gips  15cm</t>
  </si>
  <si>
    <t xml:space="preserve">Włókninowy przylepiec chirurgiczny, pokryty hipoalergicznym klejem ze sztucznego kauczuku. Wykonany z miękkiej, rozciągliwej włókniny. Stosowany do mocowania opatrunku na stawach, zaokrąglonych i stożkowatych częściach ciała. </t>
  </si>
  <si>
    <t>5cm x 10m</t>
  </si>
  <si>
    <t>10cm x 10m</t>
  </si>
  <si>
    <t xml:space="preserve">Płatek z włókniny naśaczony 70% alkoholem izopropylowym, rozmiar 30mmx60mm, jałowe. </t>
  </si>
  <si>
    <t>op a 100 szt</t>
  </si>
  <si>
    <t>plus 5%wartości pakietu</t>
  </si>
  <si>
    <t xml:space="preserve">PAKIET NR 3 – PLASTRY </t>
  </si>
  <si>
    <t>Przylepiec na tkaninie 2,5cm</t>
  </si>
  <si>
    <t>op. a 12 szt. (1 szt. = 2,5cmx5m)</t>
  </si>
  <si>
    <t>Przylepiec na tkaninie 5cm</t>
  </si>
  <si>
    <t>op. a 6 szt. (1 szt. = 5cmx5m)</t>
  </si>
  <si>
    <t>Przylepiec na włókninie 1,25cm</t>
  </si>
  <si>
    <t>op. a 24 szt. (1 szt. = 1,25cmx5m)</t>
  </si>
  <si>
    <t>Przylepiec na włókninie 2,5cm</t>
  </si>
  <si>
    <t>Plaster z opatrunkiem na tkaninie 6cm-szer</t>
  </si>
  <si>
    <t>op. 5 m</t>
  </si>
  <si>
    <t xml:space="preserve">Przylepiec foliowy hypoalergiczny  9,14 m x 2,5cm          </t>
  </si>
  <si>
    <t xml:space="preserve">op. a 12 szt. </t>
  </si>
  <si>
    <t xml:space="preserve">Przylepiec foliowy hypoalergiczny  5 m x 5cm          </t>
  </si>
  <si>
    <t xml:space="preserve">op. 6 szt. </t>
  </si>
  <si>
    <t>Plaster do umocowania kaniul (pod venflon) 80mm x 60mm</t>
  </si>
  <si>
    <t>op. a 100 szt</t>
  </si>
  <si>
    <t xml:space="preserve">Przylepiec włókninowy hipoalergiczny do nieinwazyjnego zamykania małych ran i nacięć chir.,zastępujący nici chirurgiczne, pokryty klejem akrylowym, łączący   i zbliżający brzegi rany formatu :          </t>
  </si>
  <si>
    <t>a/ 3 x 75-76mm (1x5pasków) x 50</t>
  </si>
  <si>
    <t>b/ 6 x 38mm (1x6pasków) x 50</t>
  </si>
  <si>
    <t>Przeźroczysty opatrunek foliowy do zabezpieczania kaniul założonych do naczyń centralnych u osób dorosłych z systemem aplikacji typu ramka , z jedna taśmą do opisu z klejem akrylowym nakładanym metodą ciągłą; opakowanie papier-papier     I klasa sterylna ; rozmiar 15cm x 10cm</t>
  </si>
  <si>
    <t xml:space="preserve">Samoprzylepny jałowy opatrunek chirurgiczny z wkładem chłonnym wykonany z hydrofobowej włókniny do pokrywania ran pooperacyjnych w rozmiarze 5cm x 7,2cm </t>
  </si>
  <si>
    <t>Kompres celulozowy z perforacją(płaty waty celulozowej w zwoju z regularną perforacją ułatwiającą odrywanie pojedynczych części w postaci małych kompresów,hipoalergiczny,niejałowy4cm x 5cm (2x rolka a 500szt)</t>
  </si>
  <si>
    <t>PAKIET NR 4 – OPATRUNKI RÓŻNE 1</t>
  </si>
  <si>
    <t>Opatrunek jałowy w opakowaniach zgrzewanych po 1szt (opakowanie 25 sztuk)</t>
  </si>
  <si>
    <t>15cm x 8cm</t>
  </si>
  <si>
    <t>20cm x 8-10cm</t>
  </si>
  <si>
    <t>Kompres jałowy chłonny do silnie saczących się ran, 4-warstwowy, 10cm x 10cm</t>
  </si>
  <si>
    <t>PAKIET NR 5– OPATRUNKI SPECJALISTYCZNE I WORKI STOMIJNE</t>
  </si>
  <si>
    <t>Samoprzylepny opatrunek hydrokoloidowy. Kompozycja trzech hydrokoloidów zawieszonych w macierzy polimerowej. Zapewniając odpowiednie wilgotne środowisko leczenia ran,pochłania równocześnie nadmiar wysięku. Jest przeznaczony do leczenia ran zarówno przewlekłych jak i ostrych pod warunkiem, że nie wykazują cech infekcji. Jest idealnym opatrunkiem w ranach na etapie oczyszczania, ziarninujących i naskórójących,  rozmiar 10cm x 10cm</t>
  </si>
  <si>
    <t>Cienki i półprzezroczysty samoprzylepny opatrunek hydrokoloidowy. Kompozycja trzech hydrokoloidów zawieszonych w macierzy polimerowej. Zapewnia odpowiednie wilgotne środowisko leczenia ran. Jest przeznaczony do leczenia ran zarówno przewlekłych jak i ostrych pod warunkiem, że nie wykazują cech infekcji, oraz w profilaktyce przeciwodleżynowej. Rozmiar 10x10</t>
  </si>
  <si>
    <t>Sterylny, przezroczysty hydrokoloidowy żel jednorazowego użytku. Jest przeznaczony do leczenia ran głębokich suchych mało/umiarkowanie sączących z martwicą suchą lub rozpływną. Dzięki dużej zawartości płynu uwadnia martwe tkanki i pobudza mechanizmy autolizy w ranie, co prowadzi do oczyszczania z martwicy. Stymuluje aktywność makrofagów, przez co pobudza proces ziarninowania. Tuba 15g</t>
  </si>
  <si>
    <t xml:space="preserve">Opatrunek alginianowy w postaci sterylnego kompresu. Wchłania wysięk z rany i stopniowo żeluje. Przekształca się w trwały żel lub włóknisto-żelową warstwę. Bardzo dodrze wchłania wysięk i kontroluje krwawienie. Posiada szeroki zakres zastosowań w leczeniu ran przewlekłych i ostrych, w tym zwłaszcza krwawiących ran głębokich. rozmiar 7,5cm x 12cm  </t>
  </si>
  <si>
    <t xml:space="preserve">Opatrunek sterylny regulujący poziom wilgoci w ranie, składający się z wodoodpornej zewnętrznej błony poliuretanowej oraz wielowarstwowej części chłonnej. Wielowarstwowa część chłonna zawiera warstwę pianki poliuretanowej oraz warstwę kontaktową wykonaną w Technologii Hydrofiber (karboksymetyloceluloza sodowa), wersja nieprzylepna w rozmiarze 10cm x 10cm </t>
  </si>
  <si>
    <t xml:space="preserve">Opatrunek sterylny regulujący poziom wilgoci w ranie, składający się z wodoodpornej zewnętrznej błony poliuretanowej oraz wielowarstwowej części chłonnej. Wielowarstwowa część chłonna zawiera warstwę pianki poliuretanowej oraz warstwę kontaktową wykonaną w Technologii Hydrofiber (karboksymetyloceluloza sodowa), wersja nieprzylepna w rozmiarze 15cm x 15cm </t>
  </si>
  <si>
    <t>Worek kolostomijny jednoczęściowy, samoprzylepny beżowy, zamknięty z filtrem gazów  neutralizującym zapachy, przeznaczony do zaopatrzenia kolostomii ( z wyjątkiem stomii wklęsłej).Przylepiec przytwierdzony do worka na stałe wykonany z materiału posiadającego właściwości ochronne i gojące, zabezpieczające skórę wokół stomii przed działaniem treści jelitowej, nie powodując alergii i odparzeń. Od strony ciała pokryty delikatną siateczką z dodatkiem bawełny, dzięki czemu nie odparza skóry. Rozmiar uniwersalny - 19 mm (do docinania)</t>
  </si>
  <si>
    <t>PAKIET NR 6 – OPATRUNKI DO STOMII</t>
  </si>
  <si>
    <t>SPRZĘT JEDNOCZĘŚCIOWY</t>
  </si>
  <si>
    <t>Worek ileostomijny do dociągania , jednoczęściowy,przezroczysty, otwarty z przylepcem składającym się z trzech różnych hydrokoloidów. Worek o prostym i symetrycznym kształcie z miękkimi krawędziami. Zbudowany z hydrofobowego materiału. Plastikowa zapinka rzepowa niepochłaniająca zapachów. Worek wyposażony w kieszonkę do schowania zamkniętego odpływu worka. Możliwość docięcia przylepca od 20mm do 70mm</t>
  </si>
  <si>
    <t>Worek kolostomijny zamknięty, przezroczysty z przylepcem do docinania  nożyczkami, Z jednej strony pokryty hydrofobową włókniną. Przylepiec składa się z 3  hydrokoloidów , posiada właściwości ochronne i gojące, które zapobiegają powstawaniu powikłań skórnych na skórze wokół stomii. Możliwość docięcia przylepca od 20mm do 70mm.</t>
  </si>
  <si>
    <t xml:space="preserve">SPRZĘT DWUCZĘŚCIOWY PŁYTKA + WOREK </t>
  </si>
  <si>
    <t xml:space="preserve"> </t>
  </si>
  <si>
    <t>Płytka stomijna z elastycznym, akordeonowym pierścieniem zatrzaskowym ,który można rozwijać do góry w celu połączenia z workiem systemu dwuczęściowego,Materiał przylepny wewnątrz pierścienia "do modelowania" palcami, bez wycinania nożyczkami, co daje możliwość uzyskania szczelnego dopasowania do stomii.</t>
  </si>
  <si>
    <t xml:space="preserve">Worek ileostomijny otwarty, przezroczysty  kompatybilny z płytką stomijną tego samego systemu dwuczęściowego , z filtrem węglowym w kształcie półksiężyca umieszczonym w górnej części worka Worek zbudowany z hydrofobowego materiału. Plastikowa zapinka rzepowa niepochłaniająca zapachów. Worek wyposażony w kieszonkę do schowania zamkniętego odpływu worka. </t>
  </si>
  <si>
    <t>Pasta uszczelniająco-gojąca  Wykonana z materiału hydrokoloidowego składającego się z trzech różnych hydrokoloidów, posiadająca właściwości ochronne i gojące.Lepka konsystencja pasty doskonale uszczelnia przestrzeń pomiędzy brzegiem otworu płytki lub przylepca, a stomią, zapobiega podciekaniu treści jelitowej lub moczu pod płytkę, uszczelniając ją w okolicy stomii. Wypełnia nierówności na skórze wokół stomii. Zawiera alkohol. Tuba 60g.</t>
  </si>
  <si>
    <t>Aerozol do  usuwania przylepca Aerozol przeznaczony do bezbolesnego i szybkiego usuwania przylepca ze skóry wokół stomii. 100% sylikonowa formuła. Bez butanu. Obojetny gaz rozpylający.</t>
  </si>
  <si>
    <t>Niesterylne, cienkie, hydrokoloidowe paski mocujące, zapewniające dodatkowe zabezpieczenie krawędzi przylepca sprzętu stomijnego lub opatrunków.</t>
  </si>
  <si>
    <t>Spray ochronny, hypoalergiczny produkt przeznaczony do stosowania na skórę wokół stomii jako dodatkowe zabezpieczenie przed szkodliwym działaniem treści jelitowej lub moczu. Dzięki nowoczesnej technologii silikonowej, wygładza skórę wokół stomii i tworzy na niej mikroskopijną, cienką powłokę ochronną. Podczas stosowania nie szczypie. Zwiększa przyleganie sprzętu stomijnego. Przeznaczony jest dla wszystkich osób ze stomią.</t>
  </si>
  <si>
    <t xml:space="preserve">Pianka do mycia skóry o zbalansowanym pH przeznaczona jest do mycia, pielęgnacji i nawilżania skóry wokół stomii. Służy do oczyszczania stomii i skóry wokół niej z pozostałości treści jelitowej lub moczu. Zawiera aloes i łagodne substancje nawilżające. Posiada właściwości łagodzące i ochronne. Jest bardzo delikatna dla wrażliwej lub podrażnionej skóry oraz śluzówki jelita. Nie wymaga spłukiwania wodą, wystarczy wytarcie jej nadmiaru za pomoc ręcznika lub papieru toaletowego. </t>
  </si>
  <si>
    <t xml:space="preserve">Puder gojący do wszelkiego typu zmianach sączących - gdy na skórze wokół stomii pojawia się wysięk. </t>
  </si>
  <si>
    <t>PAKIET NR 7 – TERAPIA PODCIŚNIENIOWA</t>
  </si>
  <si>
    <t>Jm</t>
  </si>
  <si>
    <t>Cena jedn</t>
  </si>
  <si>
    <t>Wartość</t>
  </si>
  <si>
    <t>producent/kraj</t>
  </si>
  <si>
    <t>netto</t>
  </si>
  <si>
    <t>brutto</t>
  </si>
  <si>
    <t xml:space="preserve"> nazwa produktu     nr katalogowy </t>
  </si>
  <si>
    <t>Jałowy zbiornik  na wydzielinę  300 ml połączony z dwuświatłowym drenem z silikonu o długości 180cm</t>
  </si>
  <si>
    <t>Zestaw opatrunkowy do podciśnieniowej terapii leczenia ran, składający się z: opatrunku piankowego z elastycznej,czarnej pianki hydrofobowej o wymiarach 10cm x 7,5cm x 3,3cm ; samoprzylepnej podkładki z portem , połączonej z  dwuświatłowym drenem z silikonu  ;3 x samoprzylepnej, transparentnej  folii poliuretanowej 15cm x 20 cm. Całość jałowo pakowana.</t>
  </si>
  <si>
    <t>Zestaw opatrunkowy składający się z: opatrunku piankowego z elastycznej,czarnej pianki hydrofobowej o wymiarach 18cm x 12,5cm x 3,3cm ; samoprzylepnej podkładki z portem , połączonej z dwuświatłowym drenem z silikonu ;2 x samoprzylepnej, transparentnej  folii poliuretanowej 20cm x 30 cm. Całość jałowo pakowana.</t>
  </si>
  <si>
    <t xml:space="preserve">Sterylny, biały hydrofilowy opatruinek z pianki PVA (polialkohol winylowy) o wymiarach 15 x 10 cm do ochrony tkanek </t>
  </si>
  <si>
    <t>PAKIET NR 8- OPATRUNKI RÓŻNE 2</t>
  </si>
  <si>
    <t>Opatrunek aktywowany płynem Ringera z zawartością antydrobnoustrojowej substancji PHMB (chlorowodorek poliheksametylenu biguanidyny). Do ran powierzchniowych, nie wymaga opatrunku wtórnego, mocowany plastrem, opaską mocującą bądź rękawem opatrunkowym. W jałowych opakowaniach po 1 sztuce 7,5cm x 7,5cm.</t>
  </si>
  <si>
    <t>Hydroaktywny opatrunek specjalistyczny z unikatowym mechanizmem płucząco absorpcyjnym oraz antydrobnoustrojową substancją PHMB (chlorowodorek poliheksametylenu biguanidyny).  Do ran głębokich, szczelinowych, podminowanych, wymaga opatrunku wtórnego, mocowany plastrem, opaską mocującą bądź rękawem opatrunkowym. W jałowych opakowaniach po 1 sztuce 7,5cm x 7,5cm.</t>
  </si>
  <si>
    <t>PAKIET NR 9 – OPATRUNKI RÓŻNE 3</t>
  </si>
  <si>
    <t>Opatrunek na rany pooperacyjne z wkładką chłonną wyciętą na kształt plastra miodu co umożliwia obserwację rany i wysięku 10x25cm</t>
  </si>
  <si>
    <t>Opatrunek na rany pooperacyjne z wkładką chłonną wyciętą na kształt plastra miodu co umożliwia obserwację rany i wysięku 10x30cm</t>
  </si>
  <si>
    <t>System terapii podciśnieniowej do jednorazowego użytku (pompa + 2 opatrunki). Zastosowanie technologii AIRLOCK. 15X15 cm</t>
  </si>
  <si>
    <t>Przeciwbakteryjny, samoprzylepny, chłonny opatrunek przeznaczony do leczenia ran przewlekłych i ostrych pełnej lub pośredniej grubości lub płytkich, ziarninujących i sączących gojących się poprzez ziarninowanie.  7,5 x 7,5 cm</t>
  </si>
  <si>
    <t>Przeciwbakteryjny, samoprzylepny, chłonny opatrunek przeznaczony do leczenia ran przewlekłych i ostrych pełnej lub pośredniej grubości lub płytkich, ziarninujących i sączących gojących się poprzez ziarninowanie.  12,5 x 12,5 cm</t>
  </si>
  <si>
    <t>Sterylny opatrunek wykonany z gazy z bawełny, pokryty parafiną. Opatrunek stosowany na poparzenia, otarcia, przeszczepy skóry, owrzodzenia podudzi, rany szarpane i trudno gojące. 5 x 5cm</t>
  </si>
  <si>
    <t>Sterylny opatrunek wykonany z gazy z bawełny, pokryty parafiną. Opatrunek stosowany na poparzenia, otarcia, przeszczepy skóry, owrzodzenia podudzi, rany szarpane i trudno gojące. 10 x 10cm</t>
  </si>
  <si>
    <t>Formularz oceny jakościowej</t>
  </si>
  <si>
    <t>PAKIET 1</t>
  </si>
  <si>
    <t xml:space="preserve">Paramter oceniany </t>
  </si>
  <si>
    <t xml:space="preserve">Zakresy </t>
  </si>
  <si>
    <t>Zaznaczyć "x" oferowany paramter*</t>
  </si>
  <si>
    <t xml:space="preserve">poz. 1 -4 Gaza bawełniana jałowa oraz w składkach </t>
  </si>
  <si>
    <t>Masa powierzchniowa gazy</t>
  </si>
  <si>
    <t>powyżej 23 g/m2 - 10 pkt</t>
  </si>
  <si>
    <t>23 g/m2 - 0 pkt</t>
  </si>
  <si>
    <t xml:space="preserve">poz. 5 - 12, 25 - 31 Serwety operacyjne gazowe niejałowe i jałowe, tampony z gazy (tupfery), setony z gazy oraz kompresy z gazy jałowe i niejałowe </t>
  </si>
  <si>
    <t xml:space="preserve">Czas tonięcia gazy, z której wykonane są wyroby </t>
  </si>
  <si>
    <t>Poniżej 1,10 s - 10 pkt</t>
  </si>
  <si>
    <t xml:space="preserve">1,10 - 10 s - 0 pkt </t>
  </si>
  <si>
    <t>Masa powierzchniowa gazy, z której wykonane są wyroby</t>
  </si>
  <si>
    <t>poz. 13 - 14 Lignina rolki i arkusze</t>
  </si>
  <si>
    <t xml:space="preserve">Czas tonięcia </t>
  </si>
  <si>
    <t>poniżej 3,5 s - 10 pkt</t>
  </si>
  <si>
    <t xml:space="preserve">3,5 - 10 s - 0 pkt </t>
  </si>
  <si>
    <t>Chłonność ligniny</t>
  </si>
  <si>
    <t>min. 12 g/g - 10 pkt</t>
  </si>
  <si>
    <t>poniżej 12 g/g - 0 pkt</t>
  </si>
  <si>
    <t xml:space="preserve">poz. 15 Podkłady chłonne 40 x 60 cm </t>
  </si>
  <si>
    <t xml:space="preserve">Chłonność wg ISO 11948 </t>
  </si>
  <si>
    <t>min. 500 g - 10 pkt</t>
  </si>
  <si>
    <t>poniżej 500 g - 0 pkt</t>
  </si>
  <si>
    <t xml:space="preserve">poz. 16 Podkłady chłonne 90 x 60 cm </t>
  </si>
  <si>
    <t>min. 1600 g - 10 pkt</t>
  </si>
  <si>
    <t>poniżej 1600 g - 0 pkt</t>
  </si>
  <si>
    <t xml:space="preserve">Poz. 17 -18 Opaski dziane podtrzymujące </t>
  </si>
  <si>
    <t xml:space="preserve">Opaski wykonane z włókna 100% wiskoza </t>
  </si>
  <si>
    <t>TAK - 10 pkt</t>
  </si>
  <si>
    <t xml:space="preserve">NIE - 0 pkt </t>
  </si>
  <si>
    <t xml:space="preserve">poz. 19- 20 Opaski elastyczne </t>
  </si>
  <si>
    <t xml:space="preserve">Możliwość sterylizacji parą wodną w nadciśnieniu </t>
  </si>
  <si>
    <t xml:space="preserve">poz. 21 - 22 Wata bawełniano - wiskoza </t>
  </si>
  <si>
    <t xml:space="preserve">Zawartość bawełny min. 50% </t>
  </si>
  <si>
    <t xml:space="preserve">Poz. 23 Wata bawełniana - NIE DOTYCZY </t>
  </si>
  <si>
    <t>Poz. 24 Siatka elastyczna opatrunkowa - NIE DOTYCZY</t>
  </si>
  <si>
    <t xml:space="preserve">poz. 32 - 33 Opaska elastyczna jałowa - NIE DOTYCZY </t>
  </si>
  <si>
    <t xml:space="preserve">poz. 34 Chusta trójkątna włókninowa - NIE DOTYCZY </t>
  </si>
  <si>
    <t>Poz. 35 – Pieluchomajtki dla dorosłych – NIE DOTYCZY</t>
  </si>
  <si>
    <t>Poz. 36 – Pieluszki dla dzieci – NIE DOTYCZY</t>
  </si>
  <si>
    <t>SUMA punktów (oblicza i wpisuje wykonawca)</t>
  </si>
  <si>
    <t>PAKIET 2</t>
  </si>
  <si>
    <t xml:space="preserve">poz. 1 - 3 Opaski gipsowe </t>
  </si>
  <si>
    <t>Opaski nawinięte na rolki z ekologicznej tektury</t>
  </si>
  <si>
    <t xml:space="preserve">poz. 4 - 5 Opaska wyściełająca z waty - podkład pod gips </t>
  </si>
  <si>
    <t>Masa powierzchniowa (nominalna)</t>
  </si>
  <si>
    <t>min. 80 g/m2 - 10 pkt</t>
  </si>
  <si>
    <t>poniżej 80 g/m2 - 0 pkt</t>
  </si>
  <si>
    <t>poz. 6 - Włókninowy przylepiec -  NIE DOTYCZY</t>
  </si>
  <si>
    <t>poz. 7 - Płatek z włókniny naśaczony 70% alkoholem izopropylowym - NIE DOTYCZY</t>
  </si>
  <si>
    <t>SUMA punktów  (oblicza i wpisuje wykonawca)</t>
  </si>
  <si>
    <t>PAKIET 3</t>
  </si>
  <si>
    <t>Poz. 1 – 7 Przylepce</t>
  </si>
  <si>
    <t>Przylepce nawięnięte na szpule z osłonkami bocznymi, zapobiegające zabrudzeniu się przylepca po bokach</t>
  </si>
  <si>
    <t xml:space="preserve">Poz. 8 Plaster do mocowania kaniul </t>
  </si>
  <si>
    <t xml:space="preserve">Zastosowanie hypoalergicznego kleju np. akrylowego </t>
  </si>
  <si>
    <t xml:space="preserve">Poz. 9 – 12 - Plastry, przylepce, kompresy celulozowe - NIE DOTYCZY </t>
  </si>
  <si>
    <t>PAKIET 4</t>
  </si>
  <si>
    <t xml:space="preserve">poz. 1 Opatrunek jałowy w opakowaniach zgrzewanych </t>
  </si>
  <si>
    <t>Poz. 2 Kompres jałowy chłonny - do silnie sączących się ran - NIE DOTYCZY</t>
  </si>
  <si>
    <t xml:space="preserve">PAKIET 5 - NIE DOTYCZY </t>
  </si>
  <si>
    <t>PAKIET 6 - NIE DOTYCZY</t>
  </si>
  <si>
    <t>PAKIET 7 - NIE DOTYCZY</t>
  </si>
  <si>
    <t>PAKIET 8 - NIE DOTYCZY</t>
  </si>
  <si>
    <t>PAKIET 9 - NIE DOTYCZY</t>
  </si>
  <si>
    <t>PAKIET NR 1 – GAZA, LIGNINA, WATA, PIELUCHOMAJTKI</t>
  </si>
  <si>
    <r>
      <t xml:space="preserve">Pieluchomajtki dla dorosłych do zastosowania na dzień, wykonane w całości z warstw przepuszczających powietrze i parę wodną, w tym z zastosowaniem na całej powierzchni jako zewnętrznej warstwy izolacyjnej paroprzepuszczalnego laminatu (połączenie paroprzepuszczalnej folii i włókniny, również w obrębie bioder). </t>
    </r>
    <r>
      <rPr>
        <b/>
        <sz val="12"/>
        <rFont val="Calibri"/>
        <family val="2"/>
      </rPr>
      <t>Właściowści:</t>
    </r>
    <r>
      <rPr>
        <sz val="12"/>
        <rFont val="Calibri"/>
        <family val="2"/>
      </rPr>
      <t xml:space="preserve"> system umożliwiający szybkie i równomierne rozprowadzenie wilgoci wewnątrz wkładu chłonnego w postaci paska włókniny dystrybucyjnej, dwa ściągacze taliowe - jeden z tyłu, jeden z przodu, cztery elastyczne (posiadające zdolność do rozciągania się o min. 1 cm pod wpływem siły działającej wzdłuż oraz samoistnego powrotu do pierwotnej długości) przylepcorzepy umożliwiające wielokrotne zapinanie i odpinanie, podwójny wkład chłonny z superabsorbentem, system zapobiegający powstawaniu przykrego zapachu, podwójny indykator wilgotności informujący o potrzebie zmiany produktu - w tym min. jeden pasek zmieniający kolor wraz z napełnienieniem produktu, wzdłuż wkładu chłonnego osłonki boczne skierowane na zewnątrz względem osi produktu, dopasowujące się do kształtu ciałA, wyrób nie może zawierać lateksu Pieluchomajtki pakowane po 30 sztuk.  Rozmiar- duże ( large- L) obwód w pasie pacjenta 100-150cm; chłonność- min.2600g w/g ISO 11 948</t>
    </r>
  </si>
  <si>
    <r>
      <t>Opatrunek przeciwbakteryjny, antybiofilmowy, łączący zalety opatrunków wykonanych w Technologii Hydrofiber</t>
    </r>
    <r>
      <rPr>
        <vertAlign val="superscript"/>
        <sz val="12"/>
        <color indexed="8"/>
        <rFont val="Calibri"/>
        <family val="2"/>
      </rPr>
      <t>®</t>
    </r>
    <r>
      <rPr>
        <sz val="12"/>
        <color indexed="8"/>
        <rFont val="Calibri"/>
        <family val="2"/>
      </rPr>
      <t xml:space="preserve"> z antybakteryjnym działaniem srebra jonowego wbudowanego w strukturę włókien (1,2%), spotęgowanym dodatkiem EDTA oraz BEC. Dwie warstwy chłonne opatrunku, wykonane w Technologii Hydrofiber</t>
    </r>
    <r>
      <rPr>
        <vertAlign val="superscript"/>
        <sz val="12"/>
        <color indexed="8"/>
        <rFont val="Calibri"/>
        <family val="2"/>
      </rPr>
      <t>®</t>
    </r>
    <r>
      <rPr>
        <sz val="12"/>
        <color indexed="8"/>
        <rFont val="Calibri"/>
        <family val="2"/>
      </rPr>
      <t>, połączone są ze sobą poprzecznymi przeszyciami, które wzmacniają opatrunek, ułatwiają jego zmianę i zmniejszają ból przy usuwaniu. Do stosowania na rany ostre i przwlekłe, z cechami infekcji lub biofilmu, wydzielające dużą ilość wysięku. Rozmiar 10x10</t>
    </r>
  </si>
  <si>
    <t xml:space="preserve">Opatrunek piankowy z hydrożelem. Podstawą opatrunku jest pianka poliuretanowa. Warstwa hydrożelu w postaci siatki, dzięki temu zapewnione jest swobodne przejście wysięku do chłonnej warstwy piankowej. Warstwę opatrunku od strony rany stanowi hydrożel. 10Cm x 10cm 
</t>
  </si>
  <si>
    <t>Zawiający wymaga użyczenia trzech urządzeń do podciśnieniowej terapii ran na czas trwania umowy</t>
  </si>
  <si>
    <t>podcisnieniowej</t>
  </si>
  <si>
    <t>terapii ran</t>
  </si>
  <si>
    <t>na czas</t>
  </si>
  <si>
    <t>trwania</t>
  </si>
  <si>
    <t>umowy</t>
  </si>
  <si>
    <t>Margines ułtawiający otwieranie opakowania pojedynczego opatrunku (tzw. fingerlift)</t>
  </si>
  <si>
    <t xml:space="preserve">*oferowane parametry, powodujące przyznanie punktów w kryterium jakości należy udokumentować poprzez załączenie do oferty; foldery, karty/katalogi danych technicznych /świadectwa jakości produktu wystawionej przez wytwórcę wyrobu medycznego lub jego autoryzowanego przedstawiciela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</si>
</sst>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b/>
      <sz val="24"/>
      <color indexed="8"/>
      <name val="Arial CE"/>
      <family val="2"/>
    </font>
    <font>
      <u val="single"/>
      <sz val="10"/>
      <color indexed="12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2" applyNumberFormat="0" applyAlignment="0" applyProtection="0"/>
    <xf numFmtId="0" fontId="43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35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49" fillId="37" borderId="0" applyNumberFormat="0" applyBorder="0" applyAlignment="0" applyProtection="0"/>
    <xf numFmtId="0" fontId="13" fillId="36" borderId="8" applyNumberFormat="0" applyAlignment="0" applyProtection="0"/>
    <xf numFmtId="0" fontId="50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5" fillId="39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2" fontId="20" fillId="0" borderId="12" xfId="0" applyNumberFormat="1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right" vertical="top" wrapText="1"/>
    </xf>
    <xf numFmtId="164" fontId="20" fillId="0" borderId="12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justify" vertical="top" wrapText="1"/>
    </xf>
    <xf numFmtId="0" fontId="21" fillId="0" borderId="12" xfId="0" applyFont="1" applyBorder="1" applyAlignment="1">
      <alignment horizontal="center" vertical="top" wrapText="1"/>
    </xf>
    <xf numFmtId="4" fontId="21" fillId="0" borderId="12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4" fontId="20" fillId="0" borderId="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4" fontId="20" fillId="0" borderId="0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top"/>
    </xf>
    <xf numFmtId="2" fontId="20" fillId="0" borderId="12" xfId="0" applyNumberFormat="1" applyFont="1" applyBorder="1" applyAlignment="1">
      <alignment horizontal="center" vertical="top"/>
    </xf>
    <xf numFmtId="0" fontId="20" fillId="0" borderId="12" xfId="50" applyFont="1" applyBorder="1" applyAlignment="1">
      <alignment vertical="top" wrapText="1"/>
      <protection/>
    </xf>
    <xf numFmtId="0" fontId="22" fillId="0" borderId="12" xfId="50" applyFont="1" applyBorder="1" applyAlignment="1">
      <alignment horizontal="left" vertical="top" wrapText="1"/>
      <protection/>
    </xf>
    <xf numFmtId="0" fontId="22" fillId="0" borderId="12" xfId="50" applyFont="1" applyBorder="1" applyAlignment="1">
      <alignment vertical="center" wrapText="1"/>
      <protection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4" fontId="20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 horizontal="left" vertical="center" wrapText="1"/>
    </xf>
    <xf numFmtId="4" fontId="16" fillId="0" borderId="12" xfId="0" applyNumberFormat="1" applyFont="1" applyBorder="1" applyAlignment="1">
      <alignment horizontal="right" vertical="center" wrapText="1"/>
    </xf>
    <xf numFmtId="2" fontId="20" fillId="0" borderId="0" xfId="0" applyNumberFormat="1" applyFont="1" applyAlignment="1">
      <alignment/>
    </xf>
    <xf numFmtId="0" fontId="22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/>
    </xf>
    <xf numFmtId="4" fontId="20" fillId="0" borderId="12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right" vertical="center" wrapText="1"/>
    </xf>
    <xf numFmtId="0" fontId="22" fillId="0" borderId="12" xfId="50" applyFont="1" applyBorder="1" applyAlignment="1">
      <alignment vertical="top" wrapText="1"/>
      <protection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top"/>
    </xf>
    <xf numFmtId="0" fontId="0" fillId="0" borderId="0" xfId="0" applyBorder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vertical="top" wrapText="1"/>
    </xf>
    <xf numFmtId="0" fontId="20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Excel Built-in Normal" xfId="50"/>
    <cellStyle name="Footnote 1" xfId="51"/>
    <cellStyle name="Good 1" xfId="52"/>
    <cellStyle name="Heading 1 1" xfId="53"/>
    <cellStyle name="Heading 2 1" xfId="54"/>
    <cellStyle name="Heading 3" xfId="55"/>
    <cellStyle name="Hyperlink 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 1" xfId="63"/>
    <cellStyle name="Neutralny" xfId="64"/>
    <cellStyle name="Note 1" xfId="65"/>
    <cellStyle name="Obliczenia" xfId="66"/>
    <cellStyle name="Percent" xfId="67"/>
    <cellStyle name="Status 1" xfId="68"/>
    <cellStyle name="Suma" xfId="69"/>
    <cellStyle name="Tekst objaśnienia" xfId="70"/>
    <cellStyle name="Tekst ostrzeżenia" xfId="71"/>
    <cellStyle name="Text 1" xfId="72"/>
    <cellStyle name="Tytuł" xfId="73"/>
    <cellStyle name="Uwaga" xfId="74"/>
    <cellStyle name="Currency" xfId="75"/>
    <cellStyle name="Currency [0]" xfId="76"/>
    <cellStyle name="Warning 1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view="pageBreakPreview" zoomScale="60" zoomScaleNormal="90" zoomScalePageLayoutView="0" workbookViewId="0" topLeftCell="A184">
      <selection activeCell="C203" sqref="C203"/>
    </sheetView>
  </sheetViews>
  <sheetFormatPr defaultColWidth="9.00390625" defaultRowHeight="12" customHeight="1"/>
  <cols>
    <col min="1" max="1" width="5.00390625" style="0" customWidth="1"/>
    <col min="2" max="2" width="47.25390625" style="1" customWidth="1"/>
    <col min="3" max="3" width="7.375" style="0" customWidth="1"/>
    <col min="4" max="4" width="9.75390625" style="0" customWidth="1"/>
    <col min="5" max="5" width="12.625" style="0" customWidth="1"/>
    <col min="6" max="6" width="12.125" style="0" customWidth="1"/>
    <col min="7" max="7" width="13.75390625" style="2" customWidth="1"/>
    <col min="8" max="8" width="14.375" style="2" customWidth="1"/>
    <col min="9" max="9" width="15.25390625" style="0" customWidth="1"/>
  </cols>
  <sheetData>
    <row r="1" spans="1:10" ht="12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 customHeight="1">
      <c r="A2" s="82" t="s">
        <v>209</v>
      </c>
      <c r="B2" s="82"/>
      <c r="C2" s="82"/>
      <c r="D2" s="82"/>
      <c r="E2" s="82"/>
      <c r="F2" s="82"/>
      <c r="G2" s="82"/>
      <c r="H2" s="82"/>
      <c r="I2" s="82"/>
      <c r="J2" s="8"/>
    </row>
    <row r="3" spans="1:10" ht="16.5" customHeight="1">
      <c r="A3" s="8"/>
      <c r="B3" s="9"/>
      <c r="C3" s="8"/>
      <c r="D3" s="8"/>
      <c r="E3" s="8"/>
      <c r="F3" s="8"/>
      <c r="G3" s="10"/>
      <c r="H3" s="10"/>
      <c r="I3" s="8"/>
      <c r="J3" s="8"/>
    </row>
    <row r="4" spans="1:10" ht="16.5" customHeight="1">
      <c r="A4" s="67" t="s">
        <v>1</v>
      </c>
      <c r="B4" s="67" t="s">
        <v>2</v>
      </c>
      <c r="C4" s="67" t="s">
        <v>3</v>
      </c>
      <c r="D4" s="67" t="s">
        <v>4</v>
      </c>
      <c r="E4" s="67" t="s">
        <v>5</v>
      </c>
      <c r="F4" s="67" t="s">
        <v>6</v>
      </c>
      <c r="G4" s="68" t="s">
        <v>7</v>
      </c>
      <c r="H4" s="68" t="s">
        <v>8</v>
      </c>
      <c r="I4" s="67" t="s">
        <v>9</v>
      </c>
      <c r="J4" s="8"/>
    </row>
    <row r="5" spans="1:10" ht="16.5" customHeight="1">
      <c r="A5" s="67"/>
      <c r="B5" s="67"/>
      <c r="C5" s="67"/>
      <c r="D5" s="67"/>
      <c r="E5" s="67"/>
      <c r="F5" s="67"/>
      <c r="G5" s="68"/>
      <c r="H5" s="68"/>
      <c r="I5" s="67"/>
      <c r="J5" s="8"/>
    </row>
    <row r="6" spans="1:10" ht="16.5" customHeight="1">
      <c r="A6" s="67"/>
      <c r="B6" s="67"/>
      <c r="C6" s="67"/>
      <c r="D6" s="67"/>
      <c r="E6" s="67"/>
      <c r="F6" s="67"/>
      <c r="G6" s="68"/>
      <c r="H6" s="68"/>
      <c r="I6" s="67"/>
      <c r="J6" s="8"/>
    </row>
    <row r="7" spans="1:10" ht="15.75">
      <c r="A7" s="11">
        <v>1</v>
      </c>
      <c r="B7" s="12" t="s">
        <v>10</v>
      </c>
      <c r="C7" s="13" t="s">
        <v>11</v>
      </c>
      <c r="D7" s="14">
        <v>10</v>
      </c>
      <c r="E7" s="13"/>
      <c r="F7" s="15"/>
      <c r="G7" s="16"/>
      <c r="H7" s="16"/>
      <c r="I7" s="13"/>
      <c r="J7" s="8"/>
    </row>
    <row r="8" spans="1:10" ht="15.75">
      <c r="A8" s="11">
        <v>2</v>
      </c>
      <c r="B8" s="12" t="s">
        <v>12</v>
      </c>
      <c r="C8" s="13" t="s">
        <v>11</v>
      </c>
      <c r="D8" s="14">
        <v>200</v>
      </c>
      <c r="E8" s="13"/>
      <c r="F8" s="13"/>
      <c r="G8" s="16"/>
      <c r="H8" s="16"/>
      <c r="I8" s="13"/>
      <c r="J8" s="8"/>
    </row>
    <row r="9" spans="1:10" ht="15.75">
      <c r="A9" s="11">
        <v>3</v>
      </c>
      <c r="B9" s="12" t="s">
        <v>13</v>
      </c>
      <c r="C9" s="13" t="s">
        <v>11</v>
      </c>
      <c r="D9" s="14">
        <v>1200</v>
      </c>
      <c r="E9" s="15"/>
      <c r="F9" s="13"/>
      <c r="G9" s="16"/>
      <c r="H9" s="16"/>
      <c r="I9" s="13"/>
      <c r="J9" s="8"/>
    </row>
    <row r="10" spans="1:10" ht="15.75">
      <c r="A10" s="11">
        <v>4</v>
      </c>
      <c r="B10" s="12" t="s">
        <v>14</v>
      </c>
      <c r="C10" s="13" t="s">
        <v>15</v>
      </c>
      <c r="D10" s="14">
        <v>1200</v>
      </c>
      <c r="E10" s="13"/>
      <c r="F10" s="15"/>
      <c r="G10" s="16"/>
      <c r="H10" s="16"/>
      <c r="I10" s="13"/>
      <c r="J10" s="8"/>
    </row>
    <row r="11" spans="1:10" ht="47.25">
      <c r="A11" s="11">
        <v>5</v>
      </c>
      <c r="B11" s="12" t="s">
        <v>16</v>
      </c>
      <c r="C11" s="13" t="s">
        <v>11</v>
      </c>
      <c r="D11" s="14">
        <v>1700</v>
      </c>
      <c r="E11" s="13"/>
      <c r="F11" s="15"/>
      <c r="G11" s="16"/>
      <c r="H11" s="16"/>
      <c r="I11" s="13"/>
      <c r="J11" s="8"/>
    </row>
    <row r="12" spans="1:10" ht="31.5">
      <c r="A12" s="11">
        <v>6</v>
      </c>
      <c r="B12" s="12" t="s">
        <v>17</v>
      </c>
      <c r="C12" s="13" t="s">
        <v>18</v>
      </c>
      <c r="D12" s="14">
        <v>4200</v>
      </c>
      <c r="E12" s="13"/>
      <c r="F12" s="15"/>
      <c r="G12" s="16"/>
      <c r="H12" s="16"/>
      <c r="I12" s="13"/>
      <c r="J12" s="8"/>
    </row>
    <row r="13" spans="1:10" ht="31.5">
      <c r="A13" s="11">
        <v>7</v>
      </c>
      <c r="B13" s="12" t="s">
        <v>19</v>
      </c>
      <c r="C13" s="13" t="s">
        <v>18</v>
      </c>
      <c r="D13" s="14">
        <v>2500</v>
      </c>
      <c r="E13" s="13"/>
      <c r="F13" s="15"/>
      <c r="G13" s="16"/>
      <c r="H13" s="16"/>
      <c r="I13" s="13"/>
      <c r="J13" s="8"/>
    </row>
    <row r="14" spans="1:10" ht="31.5">
      <c r="A14" s="11">
        <v>8</v>
      </c>
      <c r="B14" s="12" t="s">
        <v>20</v>
      </c>
      <c r="C14" s="13" t="s">
        <v>11</v>
      </c>
      <c r="D14" s="14">
        <v>4900</v>
      </c>
      <c r="E14" s="13"/>
      <c r="F14" s="15"/>
      <c r="G14" s="16"/>
      <c r="H14" s="16"/>
      <c r="I14" s="13"/>
      <c r="J14" s="8"/>
    </row>
    <row r="15" spans="1:10" ht="31.5">
      <c r="A15" s="11">
        <v>9</v>
      </c>
      <c r="B15" s="12" t="s">
        <v>21</v>
      </c>
      <c r="C15" s="13" t="s">
        <v>11</v>
      </c>
      <c r="D15" s="14">
        <v>5800</v>
      </c>
      <c r="E15" s="13"/>
      <c r="F15" s="15"/>
      <c r="G15" s="16"/>
      <c r="H15" s="16"/>
      <c r="I15" s="13"/>
      <c r="J15" s="8"/>
    </row>
    <row r="16" spans="1:10" ht="31.5">
      <c r="A16" s="11">
        <v>10</v>
      </c>
      <c r="B16" s="12" t="s">
        <v>22</v>
      </c>
      <c r="C16" s="13" t="s">
        <v>18</v>
      </c>
      <c r="D16" s="14">
        <v>3000</v>
      </c>
      <c r="E16" s="13"/>
      <c r="F16" s="15"/>
      <c r="G16" s="16"/>
      <c r="H16" s="16"/>
      <c r="I16" s="13"/>
      <c r="J16" s="8"/>
    </row>
    <row r="17" spans="1:10" ht="31.5">
      <c r="A17" s="11">
        <v>11</v>
      </c>
      <c r="B17" s="12" t="s">
        <v>23</v>
      </c>
      <c r="C17" s="13" t="s">
        <v>18</v>
      </c>
      <c r="D17" s="14">
        <v>600</v>
      </c>
      <c r="E17" s="13"/>
      <c r="F17" s="15"/>
      <c r="G17" s="16"/>
      <c r="H17" s="16"/>
      <c r="I17" s="13"/>
      <c r="J17" s="8"/>
    </row>
    <row r="18" spans="1:10" ht="31.5">
      <c r="A18" s="11">
        <v>12</v>
      </c>
      <c r="B18" s="12" t="s">
        <v>24</v>
      </c>
      <c r="C18" s="13" t="s">
        <v>18</v>
      </c>
      <c r="D18" s="14">
        <v>1000</v>
      </c>
      <c r="E18" s="15"/>
      <c r="F18" s="15"/>
      <c r="G18" s="16"/>
      <c r="H18" s="16"/>
      <c r="I18" s="13"/>
      <c r="J18" s="8"/>
    </row>
    <row r="19" spans="1:10" ht="15.75">
      <c r="A19" s="11">
        <v>13</v>
      </c>
      <c r="B19" s="12" t="s">
        <v>25</v>
      </c>
      <c r="C19" s="13" t="s">
        <v>11</v>
      </c>
      <c r="D19" s="14">
        <v>100</v>
      </c>
      <c r="E19" s="15"/>
      <c r="F19" s="15"/>
      <c r="G19" s="16"/>
      <c r="H19" s="16"/>
      <c r="I19" s="13"/>
      <c r="J19" s="8"/>
    </row>
    <row r="20" spans="1:10" ht="15.75">
      <c r="A20" s="11">
        <v>14</v>
      </c>
      <c r="B20" s="12" t="s">
        <v>26</v>
      </c>
      <c r="C20" s="13" t="s">
        <v>27</v>
      </c>
      <c r="D20" s="14">
        <v>1200</v>
      </c>
      <c r="E20" s="15"/>
      <c r="F20" s="15"/>
      <c r="G20" s="16"/>
      <c r="H20" s="16"/>
      <c r="I20" s="13"/>
      <c r="J20" s="8"/>
    </row>
    <row r="21" spans="1:10" ht="31.5">
      <c r="A21" s="11">
        <v>15</v>
      </c>
      <c r="B21" s="12" t="s">
        <v>28</v>
      </c>
      <c r="C21" s="13" t="s">
        <v>11</v>
      </c>
      <c r="D21" s="14">
        <v>1840</v>
      </c>
      <c r="E21" s="13"/>
      <c r="F21" s="15"/>
      <c r="G21" s="16"/>
      <c r="H21" s="16"/>
      <c r="I21" s="13"/>
      <c r="J21" s="8"/>
    </row>
    <row r="22" spans="1:10" ht="31.5">
      <c r="A22" s="11">
        <v>16</v>
      </c>
      <c r="B22" s="12" t="s">
        <v>29</v>
      </c>
      <c r="C22" s="13" t="s">
        <v>11</v>
      </c>
      <c r="D22" s="14">
        <v>1650</v>
      </c>
      <c r="E22" s="13"/>
      <c r="F22" s="15"/>
      <c r="G22" s="16"/>
      <c r="H22" s="16"/>
      <c r="I22" s="13"/>
      <c r="J22" s="8"/>
    </row>
    <row r="23" spans="1:10" ht="31.5">
      <c r="A23" s="11">
        <v>17</v>
      </c>
      <c r="B23" s="12" t="s">
        <v>30</v>
      </c>
      <c r="C23" s="13" t="s">
        <v>11</v>
      </c>
      <c r="D23" s="14">
        <v>5300</v>
      </c>
      <c r="E23" s="13"/>
      <c r="F23" s="15"/>
      <c r="G23" s="16"/>
      <c r="H23" s="16"/>
      <c r="I23" s="13"/>
      <c r="J23" s="8"/>
    </row>
    <row r="24" spans="1:10" ht="31.5">
      <c r="A24" s="11">
        <v>18</v>
      </c>
      <c r="B24" s="12" t="s">
        <v>31</v>
      </c>
      <c r="C24" s="13" t="s">
        <v>11</v>
      </c>
      <c r="D24" s="14">
        <v>2500</v>
      </c>
      <c r="E24" s="13"/>
      <c r="F24" s="13"/>
      <c r="G24" s="16"/>
      <c r="H24" s="16"/>
      <c r="I24" s="13"/>
      <c r="J24" s="8"/>
    </row>
    <row r="25" spans="1:10" ht="31.5">
      <c r="A25" s="11">
        <v>19</v>
      </c>
      <c r="B25" s="12" t="s">
        <v>32</v>
      </c>
      <c r="C25" s="13" t="s">
        <v>11</v>
      </c>
      <c r="D25" s="14">
        <v>2</v>
      </c>
      <c r="E25" s="13"/>
      <c r="F25" s="13"/>
      <c r="G25" s="16"/>
      <c r="H25" s="16"/>
      <c r="I25" s="13"/>
      <c r="J25" s="8"/>
    </row>
    <row r="26" spans="1:10" ht="31.5">
      <c r="A26" s="11">
        <v>20</v>
      </c>
      <c r="B26" s="12" t="s">
        <v>33</v>
      </c>
      <c r="C26" s="13" t="s">
        <v>11</v>
      </c>
      <c r="D26" s="14">
        <v>1900</v>
      </c>
      <c r="E26" s="13"/>
      <c r="F26" s="13"/>
      <c r="G26" s="16"/>
      <c r="H26" s="16"/>
      <c r="I26" s="13"/>
      <c r="J26" s="8"/>
    </row>
    <row r="27" spans="1:10" ht="31.5">
      <c r="A27" s="11">
        <v>21</v>
      </c>
      <c r="B27" s="12" t="s">
        <v>34</v>
      </c>
      <c r="C27" s="13" t="s">
        <v>11</v>
      </c>
      <c r="D27" s="14">
        <v>2</v>
      </c>
      <c r="E27" s="17"/>
      <c r="F27" s="13"/>
      <c r="G27" s="16"/>
      <c r="H27" s="16"/>
      <c r="I27" s="13"/>
      <c r="J27" s="8"/>
    </row>
    <row r="28" spans="1:10" ht="31.5">
      <c r="A28" s="11">
        <v>22</v>
      </c>
      <c r="B28" s="12" t="s">
        <v>35</v>
      </c>
      <c r="C28" s="13" t="s">
        <v>11</v>
      </c>
      <c r="D28" s="14">
        <v>2</v>
      </c>
      <c r="E28" s="13"/>
      <c r="F28" s="13"/>
      <c r="G28" s="16"/>
      <c r="H28" s="16"/>
      <c r="I28" s="13"/>
      <c r="J28" s="8"/>
    </row>
    <row r="29" spans="1:12" ht="15.75">
      <c r="A29" s="11">
        <v>23</v>
      </c>
      <c r="B29" s="12" t="s">
        <v>36</v>
      </c>
      <c r="C29" s="13" t="s">
        <v>18</v>
      </c>
      <c r="D29" s="14">
        <v>2</v>
      </c>
      <c r="E29" s="13"/>
      <c r="F29" s="13"/>
      <c r="G29" s="16"/>
      <c r="H29" s="16"/>
      <c r="I29" s="13"/>
      <c r="J29" s="8"/>
      <c r="L29" t="s">
        <v>37</v>
      </c>
    </row>
    <row r="30" spans="1:10" ht="12.75" customHeight="1">
      <c r="A30" s="67">
        <v>24</v>
      </c>
      <c r="B30" s="78" t="s">
        <v>38</v>
      </c>
      <c r="C30" s="73"/>
      <c r="D30" s="79"/>
      <c r="E30" s="73"/>
      <c r="F30" s="73"/>
      <c r="G30" s="80"/>
      <c r="H30" s="80"/>
      <c r="I30" s="73"/>
      <c r="J30" s="8"/>
    </row>
    <row r="31" spans="1:10" ht="15.75">
      <c r="A31" s="67"/>
      <c r="B31" s="78"/>
      <c r="C31" s="73"/>
      <c r="D31" s="79"/>
      <c r="E31" s="73"/>
      <c r="F31" s="73"/>
      <c r="G31" s="80"/>
      <c r="H31" s="80"/>
      <c r="I31" s="73"/>
      <c r="J31" s="8"/>
    </row>
    <row r="32" spans="1:10" ht="12.75" customHeight="1">
      <c r="A32" s="67"/>
      <c r="B32" s="77" t="s">
        <v>39</v>
      </c>
      <c r="C32" s="67" t="s">
        <v>15</v>
      </c>
      <c r="D32" s="69">
        <v>40</v>
      </c>
      <c r="E32" s="67"/>
      <c r="F32" s="67"/>
      <c r="G32" s="76"/>
      <c r="H32" s="76"/>
      <c r="I32" s="73"/>
      <c r="J32" s="8"/>
    </row>
    <row r="33" spans="1:10" ht="15.75">
      <c r="A33" s="67"/>
      <c r="B33" s="77"/>
      <c r="C33" s="67"/>
      <c r="D33" s="69"/>
      <c r="E33" s="67"/>
      <c r="F33" s="67"/>
      <c r="G33" s="76"/>
      <c r="H33" s="76"/>
      <c r="I33" s="73"/>
      <c r="J33" s="8"/>
    </row>
    <row r="34" spans="1:10" ht="15.75">
      <c r="A34" s="67"/>
      <c r="B34" s="12" t="s">
        <v>40</v>
      </c>
      <c r="C34" s="13" t="s">
        <v>15</v>
      </c>
      <c r="D34" s="14">
        <v>40</v>
      </c>
      <c r="E34" s="13"/>
      <c r="F34" s="13"/>
      <c r="G34" s="16"/>
      <c r="H34" s="16"/>
      <c r="I34" s="13"/>
      <c r="J34" s="8"/>
    </row>
    <row r="35" spans="1:10" ht="78.75">
      <c r="A35" s="11">
        <v>25</v>
      </c>
      <c r="B35" s="12" t="s">
        <v>41</v>
      </c>
      <c r="C35" s="13" t="s">
        <v>18</v>
      </c>
      <c r="D35" s="14">
        <v>940</v>
      </c>
      <c r="E35" s="13"/>
      <c r="F35" s="13"/>
      <c r="G35" s="16"/>
      <c r="H35" s="16"/>
      <c r="I35" s="13"/>
      <c r="J35" s="8"/>
    </row>
    <row r="36" spans="1:10" ht="78.75">
      <c r="A36" s="11">
        <v>26</v>
      </c>
      <c r="B36" s="12" t="s">
        <v>42</v>
      </c>
      <c r="C36" s="13" t="s">
        <v>18</v>
      </c>
      <c r="D36" s="14">
        <v>540</v>
      </c>
      <c r="E36" s="13"/>
      <c r="F36" s="13"/>
      <c r="G36" s="16"/>
      <c r="H36" s="16"/>
      <c r="I36" s="13"/>
      <c r="J36" s="8"/>
    </row>
    <row r="37" spans="1:10" ht="78.75">
      <c r="A37" s="11">
        <v>27</v>
      </c>
      <c r="B37" s="12" t="s">
        <v>43</v>
      </c>
      <c r="C37" s="13" t="s">
        <v>18</v>
      </c>
      <c r="D37" s="14">
        <v>760</v>
      </c>
      <c r="E37" s="13"/>
      <c r="F37" s="13"/>
      <c r="G37" s="16"/>
      <c r="H37" s="16"/>
      <c r="I37" s="13"/>
      <c r="J37" s="8"/>
    </row>
    <row r="38" spans="1:10" ht="78.75">
      <c r="A38" s="11">
        <v>28</v>
      </c>
      <c r="B38" s="12" t="s">
        <v>44</v>
      </c>
      <c r="C38" s="13" t="s">
        <v>18</v>
      </c>
      <c r="D38" s="14">
        <v>540</v>
      </c>
      <c r="E38" s="13"/>
      <c r="F38" s="13"/>
      <c r="G38" s="16"/>
      <c r="H38" s="16"/>
      <c r="I38" s="13"/>
      <c r="J38" s="8"/>
    </row>
    <row r="39" spans="1:10" ht="31.5">
      <c r="A39" s="11">
        <v>29</v>
      </c>
      <c r="B39" s="12" t="s">
        <v>45</v>
      </c>
      <c r="C39" s="13" t="s">
        <v>18</v>
      </c>
      <c r="D39" s="14">
        <v>5</v>
      </c>
      <c r="E39" s="15"/>
      <c r="F39" s="13"/>
      <c r="G39" s="16"/>
      <c r="H39" s="16"/>
      <c r="I39" s="13"/>
      <c r="J39" s="8"/>
    </row>
    <row r="40" spans="1:10" ht="31.5">
      <c r="A40" s="11">
        <v>30</v>
      </c>
      <c r="B40" s="12" t="s">
        <v>46</v>
      </c>
      <c r="C40" s="13" t="s">
        <v>18</v>
      </c>
      <c r="D40" s="14">
        <v>5</v>
      </c>
      <c r="E40" s="15"/>
      <c r="F40" s="13"/>
      <c r="G40" s="16"/>
      <c r="H40" s="16"/>
      <c r="I40" s="13"/>
      <c r="J40" s="8"/>
    </row>
    <row r="41" spans="1:10" ht="47.25">
      <c r="A41" s="11">
        <v>31</v>
      </c>
      <c r="B41" s="12" t="s">
        <v>47</v>
      </c>
      <c r="C41" s="13" t="s">
        <v>18</v>
      </c>
      <c r="D41" s="14">
        <v>50</v>
      </c>
      <c r="E41" s="15"/>
      <c r="F41" s="15"/>
      <c r="G41" s="16"/>
      <c r="H41" s="16"/>
      <c r="I41" s="13"/>
      <c r="J41" s="8"/>
    </row>
    <row r="42" spans="1:10" ht="63">
      <c r="A42" s="11">
        <v>32</v>
      </c>
      <c r="B42" s="12" t="s">
        <v>48</v>
      </c>
      <c r="C42" s="13" t="s">
        <v>18</v>
      </c>
      <c r="D42" s="14">
        <v>190</v>
      </c>
      <c r="E42" s="13"/>
      <c r="F42" s="13"/>
      <c r="G42" s="16"/>
      <c r="H42" s="16"/>
      <c r="I42" s="13"/>
      <c r="J42" s="8"/>
    </row>
    <row r="43" spans="1:10" ht="63">
      <c r="A43" s="11">
        <v>33</v>
      </c>
      <c r="B43" s="12" t="s">
        <v>49</v>
      </c>
      <c r="C43" s="13" t="s">
        <v>18</v>
      </c>
      <c r="D43" s="14">
        <v>110</v>
      </c>
      <c r="E43" s="15"/>
      <c r="F43" s="13"/>
      <c r="G43" s="16"/>
      <c r="H43" s="16"/>
      <c r="I43" s="13"/>
      <c r="J43" s="8"/>
    </row>
    <row r="44" spans="1:10" ht="63">
      <c r="A44" s="11">
        <v>34</v>
      </c>
      <c r="B44" s="12" t="s">
        <v>50</v>
      </c>
      <c r="C44" s="13" t="s">
        <v>11</v>
      </c>
      <c r="D44" s="14">
        <v>120</v>
      </c>
      <c r="E44" s="15"/>
      <c r="F44" s="13"/>
      <c r="G44" s="16"/>
      <c r="H44" s="16"/>
      <c r="I44" s="13"/>
      <c r="J44" s="8"/>
    </row>
    <row r="45" spans="1:10" ht="409.5">
      <c r="A45" s="11">
        <v>35</v>
      </c>
      <c r="B45" s="18" t="s">
        <v>210</v>
      </c>
      <c r="C45" s="13" t="s">
        <v>51</v>
      </c>
      <c r="D45" s="13">
        <v>20010</v>
      </c>
      <c r="E45" s="13"/>
      <c r="F45" s="13"/>
      <c r="G45" s="16"/>
      <c r="H45" s="16"/>
      <c r="I45" s="13"/>
      <c r="J45" s="8"/>
    </row>
    <row r="46" spans="1:10" ht="47.25">
      <c r="A46" s="11" t="s">
        <v>52</v>
      </c>
      <c r="B46" s="19" t="s">
        <v>53</v>
      </c>
      <c r="C46" s="13" t="s">
        <v>51</v>
      </c>
      <c r="D46" s="13">
        <v>19890</v>
      </c>
      <c r="E46" s="13"/>
      <c r="F46" s="13"/>
      <c r="G46" s="16"/>
      <c r="H46" s="16"/>
      <c r="I46" s="13"/>
      <c r="J46" s="8"/>
    </row>
    <row r="47" spans="1:10" ht="63">
      <c r="A47" s="11" t="s">
        <v>54</v>
      </c>
      <c r="B47" s="19" t="s">
        <v>55</v>
      </c>
      <c r="C47" s="13" t="s">
        <v>51</v>
      </c>
      <c r="D47" s="13">
        <v>120</v>
      </c>
      <c r="E47" s="20"/>
      <c r="F47" s="13"/>
      <c r="G47" s="16"/>
      <c r="H47" s="16"/>
      <c r="I47" s="13"/>
      <c r="J47" s="8"/>
    </row>
    <row r="48" spans="1:10" ht="94.5">
      <c r="A48" s="11">
        <v>36</v>
      </c>
      <c r="B48" s="21" t="s">
        <v>56</v>
      </c>
      <c r="C48" s="13" t="s">
        <v>51</v>
      </c>
      <c r="D48" s="13">
        <v>30</v>
      </c>
      <c r="E48" s="13"/>
      <c r="F48" s="13"/>
      <c r="G48" s="16"/>
      <c r="H48" s="16"/>
      <c r="I48" s="13"/>
      <c r="J48" s="8"/>
    </row>
    <row r="49" spans="1:10" ht="16.5" customHeight="1">
      <c r="A49" s="11"/>
      <c r="B49" s="22" t="s">
        <v>57</v>
      </c>
      <c r="C49" s="13"/>
      <c r="D49" s="13"/>
      <c r="E49" s="13"/>
      <c r="F49" s="13"/>
      <c r="G49" s="23">
        <f>SUM(G7:G48)</f>
        <v>0</v>
      </c>
      <c r="H49" s="23">
        <f>SUM(H7:H48)</f>
        <v>0</v>
      </c>
      <c r="I49" s="13"/>
      <c r="J49" s="8"/>
    </row>
    <row r="50" spans="1:10" ht="16.5" customHeight="1">
      <c r="A50" s="24"/>
      <c r="B50" s="25"/>
      <c r="C50" s="25"/>
      <c r="D50" s="25"/>
      <c r="E50" s="25"/>
      <c r="F50" s="25"/>
      <c r="G50" s="26">
        <f>G49*1.05</f>
        <v>0</v>
      </c>
      <c r="H50" s="26">
        <f>H49*1.05</f>
        <v>0</v>
      </c>
      <c r="I50" s="25"/>
      <c r="J50" s="8"/>
    </row>
    <row r="51" spans="1:10" ht="16.5" customHeight="1">
      <c r="A51" s="24"/>
      <c r="B51" s="27"/>
      <c r="C51" s="25"/>
      <c r="D51" s="25"/>
      <c r="E51" s="25"/>
      <c r="F51" s="25"/>
      <c r="G51" s="26"/>
      <c r="H51" s="26"/>
      <c r="I51" s="25"/>
      <c r="J51" s="8"/>
    </row>
    <row r="52" spans="1:10" ht="16.5" customHeight="1">
      <c r="A52" s="24"/>
      <c r="B52" s="27"/>
      <c r="C52" s="25"/>
      <c r="D52" s="25"/>
      <c r="E52" s="25"/>
      <c r="F52" s="25"/>
      <c r="G52" s="26"/>
      <c r="H52" s="26"/>
      <c r="I52" s="25"/>
      <c r="J52" s="8"/>
    </row>
    <row r="53" spans="1:10" ht="16.5" customHeight="1">
      <c r="A53" s="24"/>
      <c r="B53" s="27"/>
      <c r="C53" s="25"/>
      <c r="D53" s="25"/>
      <c r="E53" s="25"/>
      <c r="F53" s="25"/>
      <c r="G53" s="26"/>
      <c r="H53" s="26"/>
      <c r="I53" s="25"/>
      <c r="J53" s="8"/>
    </row>
    <row r="54" spans="1:10" ht="16.5" customHeight="1">
      <c r="A54" s="24"/>
      <c r="B54" s="27"/>
      <c r="C54" s="25"/>
      <c r="D54" s="25"/>
      <c r="E54" s="25"/>
      <c r="F54" s="25"/>
      <c r="G54" s="26"/>
      <c r="H54" s="26"/>
      <c r="I54" s="25"/>
      <c r="J54" s="8"/>
    </row>
    <row r="55" spans="1:10" ht="16.5" customHeight="1">
      <c r="A55" s="24"/>
      <c r="B55" s="27"/>
      <c r="C55" s="25"/>
      <c r="D55" s="25"/>
      <c r="E55" s="25"/>
      <c r="F55" s="25"/>
      <c r="G55" s="26"/>
      <c r="H55" s="26"/>
      <c r="I55" s="25"/>
      <c r="J55" s="8"/>
    </row>
    <row r="56" spans="1:10" ht="16.5" customHeight="1">
      <c r="A56" s="28"/>
      <c r="B56" s="9"/>
      <c r="C56" s="8"/>
      <c r="D56" s="8"/>
      <c r="E56" s="8"/>
      <c r="F56" s="8"/>
      <c r="G56" s="10"/>
      <c r="H56" s="10"/>
      <c r="I56" s="8"/>
      <c r="J56" s="8"/>
    </row>
    <row r="57" spans="1:10" ht="16.5" customHeight="1">
      <c r="A57" s="71" t="s">
        <v>58</v>
      </c>
      <c r="B57" s="71"/>
      <c r="C57" s="71"/>
      <c r="D57" s="71"/>
      <c r="E57" s="71"/>
      <c r="F57" s="71"/>
      <c r="G57" s="71"/>
      <c r="H57" s="71"/>
      <c r="I57" s="71"/>
      <c r="J57" s="8"/>
    </row>
    <row r="58" spans="1:10" ht="16.5" customHeight="1">
      <c r="A58" s="29"/>
      <c r="B58" s="30"/>
      <c r="C58" s="29"/>
      <c r="D58" s="29"/>
      <c r="E58" s="29"/>
      <c r="F58" s="29"/>
      <c r="G58" s="29"/>
      <c r="H58" s="29"/>
      <c r="I58" s="29"/>
      <c r="J58" s="8"/>
    </row>
    <row r="59" spans="1:10" ht="16.5" customHeight="1">
      <c r="A59" s="67" t="s">
        <v>1</v>
      </c>
      <c r="B59" s="67" t="s">
        <v>2</v>
      </c>
      <c r="C59" s="67" t="s">
        <v>3</v>
      </c>
      <c r="D59" s="67" t="s">
        <v>4</v>
      </c>
      <c r="E59" s="67" t="s">
        <v>5</v>
      </c>
      <c r="F59" s="67" t="s">
        <v>6</v>
      </c>
      <c r="G59" s="68" t="s">
        <v>7</v>
      </c>
      <c r="H59" s="68" t="s">
        <v>8</v>
      </c>
      <c r="I59" s="67" t="s">
        <v>9</v>
      </c>
      <c r="J59" s="8"/>
    </row>
    <row r="60" spans="1:10" ht="15" customHeight="1">
      <c r="A60" s="67"/>
      <c r="B60" s="67"/>
      <c r="C60" s="67"/>
      <c r="D60" s="67"/>
      <c r="E60" s="67"/>
      <c r="F60" s="67"/>
      <c r="G60" s="68"/>
      <c r="H60" s="68"/>
      <c r="I60" s="67"/>
      <c r="J60" s="8"/>
    </row>
    <row r="61" spans="1:10" ht="16.5" customHeight="1">
      <c r="A61" s="67"/>
      <c r="B61" s="67"/>
      <c r="C61" s="67"/>
      <c r="D61" s="67"/>
      <c r="E61" s="67"/>
      <c r="F61" s="67"/>
      <c r="G61" s="68"/>
      <c r="H61" s="68"/>
      <c r="I61" s="67"/>
      <c r="J61" s="8"/>
    </row>
    <row r="62" spans="1:10" ht="16.5" customHeight="1">
      <c r="A62" s="11">
        <v>1</v>
      </c>
      <c r="B62" s="12" t="s">
        <v>59</v>
      </c>
      <c r="C62" s="13" t="s">
        <v>11</v>
      </c>
      <c r="D62" s="13">
        <v>500</v>
      </c>
      <c r="E62" s="13"/>
      <c r="F62" s="15"/>
      <c r="G62" s="16"/>
      <c r="H62" s="16"/>
      <c r="I62" s="13"/>
      <c r="J62" s="8"/>
    </row>
    <row r="63" spans="1:10" ht="16.5" customHeight="1">
      <c r="A63" s="11">
        <v>2</v>
      </c>
      <c r="B63" s="12" t="s">
        <v>60</v>
      </c>
      <c r="C63" s="13" t="s">
        <v>11</v>
      </c>
      <c r="D63" s="13">
        <v>500</v>
      </c>
      <c r="E63" s="13"/>
      <c r="F63" s="15"/>
      <c r="G63" s="16"/>
      <c r="H63" s="16"/>
      <c r="I63" s="13"/>
      <c r="J63" s="8"/>
    </row>
    <row r="64" spans="1:10" ht="16.5" customHeight="1">
      <c r="A64" s="11">
        <v>3</v>
      </c>
      <c r="B64" s="12" t="s">
        <v>61</v>
      </c>
      <c r="C64" s="13" t="s">
        <v>11</v>
      </c>
      <c r="D64" s="13">
        <v>650</v>
      </c>
      <c r="E64" s="15"/>
      <c r="F64" s="15"/>
      <c r="G64" s="16"/>
      <c r="H64" s="16"/>
      <c r="I64" s="13"/>
      <c r="J64" s="8"/>
    </row>
    <row r="65" spans="1:10" ht="28.5" customHeight="1">
      <c r="A65" s="11">
        <v>4</v>
      </c>
      <c r="B65" s="12" t="s">
        <v>62</v>
      </c>
      <c r="C65" s="13" t="s">
        <v>15</v>
      </c>
      <c r="D65" s="13">
        <v>600</v>
      </c>
      <c r="E65" s="13"/>
      <c r="F65" s="15"/>
      <c r="G65" s="16"/>
      <c r="H65" s="16"/>
      <c r="I65" s="13"/>
      <c r="J65" s="8"/>
    </row>
    <row r="66" spans="1:10" ht="28.5" customHeight="1">
      <c r="A66" s="11">
        <v>5</v>
      </c>
      <c r="B66" s="12" t="s">
        <v>63</v>
      </c>
      <c r="C66" s="13" t="s">
        <v>15</v>
      </c>
      <c r="D66" s="13">
        <v>600</v>
      </c>
      <c r="E66" s="13"/>
      <c r="F66" s="15"/>
      <c r="G66" s="16"/>
      <c r="H66" s="16"/>
      <c r="I66" s="13"/>
      <c r="J66" s="8"/>
    </row>
    <row r="67" spans="1:10" ht="117.75" customHeight="1">
      <c r="A67" s="11">
        <v>6</v>
      </c>
      <c r="B67" s="31" t="s">
        <v>64</v>
      </c>
      <c r="C67" s="13"/>
      <c r="D67" s="13"/>
      <c r="E67" s="13"/>
      <c r="F67" s="15"/>
      <c r="G67" s="16"/>
      <c r="H67" s="16"/>
      <c r="I67" s="13"/>
      <c r="J67" s="8"/>
    </row>
    <row r="68" spans="1:10" ht="16.5" customHeight="1">
      <c r="A68" s="11"/>
      <c r="B68" s="12" t="s">
        <v>65</v>
      </c>
      <c r="C68" s="13" t="s">
        <v>11</v>
      </c>
      <c r="D68" s="13">
        <v>100</v>
      </c>
      <c r="E68" s="15"/>
      <c r="F68" s="15"/>
      <c r="G68" s="16"/>
      <c r="H68" s="16"/>
      <c r="I68" s="13"/>
      <c r="J68" s="8"/>
    </row>
    <row r="69" spans="1:10" ht="16.5" customHeight="1">
      <c r="A69" s="11"/>
      <c r="B69" s="12" t="s">
        <v>66</v>
      </c>
      <c r="C69" s="13" t="s">
        <v>11</v>
      </c>
      <c r="D69" s="13">
        <v>400</v>
      </c>
      <c r="E69" s="15"/>
      <c r="F69" s="15"/>
      <c r="G69" s="16"/>
      <c r="H69" s="16"/>
      <c r="I69" s="13"/>
      <c r="J69" s="8"/>
    </row>
    <row r="70" spans="1:10" ht="41.25" customHeight="1">
      <c r="A70" s="11">
        <v>7</v>
      </c>
      <c r="B70" s="12" t="s">
        <v>67</v>
      </c>
      <c r="C70" s="13" t="s">
        <v>68</v>
      </c>
      <c r="D70" s="13">
        <v>60</v>
      </c>
      <c r="E70" s="15"/>
      <c r="F70" s="15"/>
      <c r="G70" s="16"/>
      <c r="H70" s="16"/>
      <c r="I70" s="13"/>
      <c r="J70" s="8"/>
    </row>
    <row r="71" spans="1:10" ht="16.5" customHeight="1">
      <c r="A71" s="11"/>
      <c r="B71" s="22" t="s">
        <v>57</v>
      </c>
      <c r="C71" s="13"/>
      <c r="D71" s="13"/>
      <c r="E71" s="13"/>
      <c r="F71" s="13"/>
      <c r="G71" s="23"/>
      <c r="H71" s="23"/>
      <c r="I71" s="13"/>
      <c r="J71" s="8"/>
    </row>
    <row r="72" spans="1:10" ht="16.5" customHeight="1">
      <c r="A72" s="11"/>
      <c r="B72" s="22"/>
      <c r="C72" s="13"/>
      <c r="D72" s="13"/>
      <c r="E72" s="13"/>
      <c r="F72" s="13"/>
      <c r="G72" s="23"/>
      <c r="H72" s="23"/>
      <c r="I72" s="13"/>
      <c r="J72" s="8"/>
    </row>
    <row r="73" spans="1:10" ht="16.5" customHeight="1">
      <c r="A73" s="28"/>
      <c r="B73" s="9" t="s">
        <v>69</v>
      </c>
      <c r="C73" s="8"/>
      <c r="D73" s="8"/>
      <c r="E73" s="8"/>
      <c r="F73" s="8"/>
      <c r="G73" s="26">
        <f>G71*1.05</f>
        <v>0</v>
      </c>
      <c r="H73" s="32">
        <f>H71*1.05</f>
        <v>0</v>
      </c>
      <c r="I73" s="8"/>
      <c r="J73" s="8"/>
    </row>
    <row r="74" spans="1:10" ht="16.5" customHeight="1">
      <c r="A74" s="71" t="s">
        <v>70</v>
      </c>
      <c r="B74" s="71"/>
      <c r="C74" s="71"/>
      <c r="D74" s="71"/>
      <c r="E74" s="71"/>
      <c r="F74" s="71"/>
      <c r="G74" s="71"/>
      <c r="H74" s="71"/>
      <c r="I74" s="71"/>
      <c r="J74" s="8"/>
    </row>
    <row r="75" spans="1:10" ht="16.5" customHeight="1">
      <c r="A75" s="29"/>
      <c r="B75" s="30"/>
      <c r="C75" s="29"/>
      <c r="D75" s="29"/>
      <c r="E75" s="29"/>
      <c r="F75" s="29"/>
      <c r="G75" s="29"/>
      <c r="H75" s="29"/>
      <c r="I75" s="29"/>
      <c r="J75" s="8"/>
    </row>
    <row r="76" spans="1:10" ht="16.5" customHeight="1">
      <c r="A76" s="67" t="s">
        <v>1</v>
      </c>
      <c r="B76" s="67" t="s">
        <v>2</v>
      </c>
      <c r="C76" s="67" t="s">
        <v>3</v>
      </c>
      <c r="D76" s="67" t="s">
        <v>4</v>
      </c>
      <c r="E76" s="67" t="s">
        <v>5</v>
      </c>
      <c r="F76" s="67" t="s">
        <v>6</v>
      </c>
      <c r="G76" s="68" t="s">
        <v>7</v>
      </c>
      <c r="H76" s="68" t="s">
        <v>8</v>
      </c>
      <c r="I76" s="67" t="s">
        <v>9</v>
      </c>
      <c r="J76" s="8"/>
    </row>
    <row r="77" spans="1:10" ht="15" customHeight="1">
      <c r="A77" s="67"/>
      <c r="B77" s="67"/>
      <c r="C77" s="67"/>
      <c r="D77" s="67"/>
      <c r="E77" s="67"/>
      <c r="F77" s="67"/>
      <c r="G77" s="68"/>
      <c r="H77" s="68"/>
      <c r="I77" s="67"/>
      <c r="J77" s="8"/>
    </row>
    <row r="78" spans="1:10" ht="10.5" customHeight="1">
      <c r="A78" s="67"/>
      <c r="B78" s="67"/>
      <c r="C78" s="67"/>
      <c r="D78" s="67"/>
      <c r="E78" s="67"/>
      <c r="F78" s="67"/>
      <c r="G78" s="68"/>
      <c r="H78" s="68"/>
      <c r="I78" s="67"/>
      <c r="J78" s="8"/>
    </row>
    <row r="79" spans="1:10" ht="47.25" customHeight="1">
      <c r="A79" s="11">
        <v>1</v>
      </c>
      <c r="B79" s="12" t="s">
        <v>71</v>
      </c>
      <c r="C79" s="13" t="s">
        <v>72</v>
      </c>
      <c r="D79" s="13">
        <v>4</v>
      </c>
      <c r="E79" s="15"/>
      <c r="F79" s="13"/>
      <c r="G79" s="16"/>
      <c r="H79" s="16"/>
      <c r="I79" s="13"/>
      <c r="J79" s="8"/>
    </row>
    <row r="80" spans="1:10" ht="41.25" customHeight="1">
      <c r="A80" s="11">
        <v>2</v>
      </c>
      <c r="B80" s="12" t="s">
        <v>73</v>
      </c>
      <c r="C80" s="13" t="s">
        <v>74</v>
      </c>
      <c r="D80" s="13">
        <v>3</v>
      </c>
      <c r="E80" s="15"/>
      <c r="F80" s="13"/>
      <c r="G80" s="16"/>
      <c r="H80" s="16"/>
      <c r="I80" s="13"/>
      <c r="J80" s="8"/>
    </row>
    <row r="81" spans="1:10" ht="43.5" customHeight="1">
      <c r="A81" s="11">
        <v>3</v>
      </c>
      <c r="B81" s="12" t="s">
        <v>75</v>
      </c>
      <c r="C81" s="13" t="s">
        <v>76</v>
      </c>
      <c r="D81" s="13">
        <v>15</v>
      </c>
      <c r="E81" s="15"/>
      <c r="F81" s="13"/>
      <c r="G81" s="16"/>
      <c r="H81" s="16"/>
      <c r="I81" s="13"/>
      <c r="J81" s="8"/>
    </row>
    <row r="82" spans="1:10" ht="41.25" customHeight="1">
      <c r="A82" s="11">
        <v>4</v>
      </c>
      <c r="B82" s="12" t="s">
        <v>77</v>
      </c>
      <c r="C82" s="13" t="s">
        <v>72</v>
      </c>
      <c r="D82" s="13">
        <v>160</v>
      </c>
      <c r="E82" s="15"/>
      <c r="F82" s="15"/>
      <c r="G82" s="16"/>
      <c r="H82" s="16"/>
      <c r="I82" s="13"/>
      <c r="J82" s="8"/>
    </row>
    <row r="83" spans="1:10" ht="28.5" customHeight="1">
      <c r="A83" s="11">
        <v>5</v>
      </c>
      <c r="B83" s="12" t="s">
        <v>78</v>
      </c>
      <c r="C83" s="13" t="s">
        <v>79</v>
      </c>
      <c r="D83" s="13">
        <v>20</v>
      </c>
      <c r="E83" s="15"/>
      <c r="F83" s="13"/>
      <c r="G83" s="16"/>
      <c r="H83" s="16"/>
      <c r="I83" s="13"/>
      <c r="J83" s="8"/>
    </row>
    <row r="84" spans="1:10" ht="28.5" customHeight="1">
      <c r="A84" s="11">
        <v>6</v>
      </c>
      <c r="B84" s="12" t="s">
        <v>80</v>
      </c>
      <c r="C84" s="13" t="s">
        <v>81</v>
      </c>
      <c r="D84" s="13">
        <v>5</v>
      </c>
      <c r="E84" s="15"/>
      <c r="F84" s="13"/>
      <c r="G84" s="16"/>
      <c r="H84" s="16"/>
      <c r="I84" s="13"/>
      <c r="J84" s="8"/>
    </row>
    <row r="85" spans="1:10" ht="28.5" customHeight="1">
      <c r="A85" s="11">
        <v>7</v>
      </c>
      <c r="B85" s="12" t="s">
        <v>82</v>
      </c>
      <c r="C85" s="13" t="s">
        <v>83</v>
      </c>
      <c r="D85" s="13">
        <v>3</v>
      </c>
      <c r="E85" s="15"/>
      <c r="F85" s="13"/>
      <c r="G85" s="16"/>
      <c r="H85" s="16"/>
      <c r="I85" s="13"/>
      <c r="J85" s="8"/>
    </row>
    <row r="86" spans="1:10" ht="33" customHeight="1">
      <c r="A86" s="11">
        <v>8</v>
      </c>
      <c r="B86" s="12" t="s">
        <v>84</v>
      </c>
      <c r="C86" s="13" t="s">
        <v>85</v>
      </c>
      <c r="D86" s="13">
        <v>130</v>
      </c>
      <c r="E86" s="15"/>
      <c r="F86" s="15"/>
      <c r="G86" s="16"/>
      <c r="H86" s="16"/>
      <c r="I86" s="13"/>
      <c r="J86" s="8"/>
    </row>
    <row r="87" spans="1:10" ht="71.25" customHeight="1">
      <c r="A87" s="11">
        <v>9</v>
      </c>
      <c r="B87" s="12" t="s">
        <v>86</v>
      </c>
      <c r="C87" s="13"/>
      <c r="D87" s="13"/>
      <c r="E87" s="13"/>
      <c r="F87" s="13"/>
      <c r="G87" s="16"/>
      <c r="H87" s="16"/>
      <c r="I87" s="13"/>
      <c r="J87" s="8"/>
    </row>
    <row r="88" spans="1:10" ht="16.5" customHeight="1">
      <c r="A88" s="11"/>
      <c r="B88" s="12" t="s">
        <v>87</v>
      </c>
      <c r="C88" s="13" t="s">
        <v>18</v>
      </c>
      <c r="D88" s="13">
        <v>2</v>
      </c>
      <c r="E88" s="15"/>
      <c r="F88" s="13"/>
      <c r="G88" s="16"/>
      <c r="H88" s="16"/>
      <c r="I88" s="13"/>
      <c r="J88" s="8"/>
    </row>
    <row r="89" spans="1:10" ht="16.5" customHeight="1">
      <c r="A89" s="11"/>
      <c r="B89" s="12" t="s">
        <v>88</v>
      </c>
      <c r="C89" s="13" t="s">
        <v>18</v>
      </c>
      <c r="D89" s="13">
        <v>2</v>
      </c>
      <c r="E89" s="15"/>
      <c r="F89" s="13"/>
      <c r="G89" s="16"/>
      <c r="H89" s="16"/>
      <c r="I89" s="13"/>
      <c r="J89" s="8"/>
    </row>
    <row r="90" spans="1:10" ht="125.25" customHeight="1">
      <c r="A90" s="11">
        <v>10</v>
      </c>
      <c r="B90" s="12" t="s">
        <v>89</v>
      </c>
      <c r="C90" s="13" t="s">
        <v>85</v>
      </c>
      <c r="D90" s="13">
        <v>3</v>
      </c>
      <c r="E90" s="15"/>
      <c r="F90" s="15"/>
      <c r="G90" s="16"/>
      <c r="H90" s="16"/>
      <c r="I90" s="13"/>
      <c r="J90" s="8"/>
    </row>
    <row r="91" spans="1:10" ht="79.5" customHeight="1">
      <c r="A91" s="11">
        <v>11</v>
      </c>
      <c r="B91" s="12" t="s">
        <v>90</v>
      </c>
      <c r="C91" s="13" t="s">
        <v>85</v>
      </c>
      <c r="D91" s="13">
        <v>14</v>
      </c>
      <c r="E91" s="15"/>
      <c r="F91" s="15"/>
      <c r="G91" s="16"/>
      <c r="H91" s="16"/>
      <c r="I91" s="13"/>
      <c r="J91" s="8"/>
    </row>
    <row r="92" spans="1:10" ht="105" customHeight="1">
      <c r="A92" s="11">
        <v>12</v>
      </c>
      <c r="B92" s="12" t="s">
        <v>91</v>
      </c>
      <c r="C92" s="13" t="s">
        <v>18</v>
      </c>
      <c r="D92" s="13">
        <v>20</v>
      </c>
      <c r="E92" s="15"/>
      <c r="F92" s="15"/>
      <c r="G92" s="16"/>
      <c r="H92" s="16"/>
      <c r="I92" s="13"/>
      <c r="J92" s="8"/>
    </row>
    <row r="93" spans="1:10" ht="16.5" customHeight="1">
      <c r="A93" s="11"/>
      <c r="B93" s="22" t="s">
        <v>57</v>
      </c>
      <c r="C93" s="13"/>
      <c r="D93" s="13"/>
      <c r="E93" s="13"/>
      <c r="F93" s="13"/>
      <c r="G93" s="23">
        <f>SUM(G79:G92)</f>
        <v>0</v>
      </c>
      <c r="H93" s="23">
        <f>SUM(H79:H92)</f>
        <v>0</v>
      </c>
      <c r="I93" s="13"/>
      <c r="J93" s="8"/>
    </row>
    <row r="94" spans="1:10" ht="16.5" customHeight="1">
      <c r="A94" s="24"/>
      <c r="B94" s="25"/>
      <c r="C94" s="25"/>
      <c r="D94" s="25"/>
      <c r="E94" s="25"/>
      <c r="F94" s="25"/>
      <c r="G94" s="26">
        <f>G93*1.05</f>
        <v>0</v>
      </c>
      <c r="H94" s="26">
        <f>H93*1.05</f>
        <v>0</v>
      </c>
      <c r="I94" s="25"/>
      <c r="J94" s="8"/>
    </row>
    <row r="95" spans="1:10" ht="16.5" customHeight="1">
      <c r="A95" s="24"/>
      <c r="B95" s="27"/>
      <c r="C95" s="25"/>
      <c r="D95" s="25"/>
      <c r="E95" s="25"/>
      <c r="F95" s="25"/>
      <c r="G95" s="26"/>
      <c r="H95" s="26"/>
      <c r="I95" s="25"/>
      <c r="J95" s="8"/>
    </row>
    <row r="96" spans="1:10" ht="16.5" customHeight="1">
      <c r="A96" s="24"/>
      <c r="B96" s="27"/>
      <c r="C96" s="25"/>
      <c r="D96" s="25"/>
      <c r="E96" s="25"/>
      <c r="F96" s="25"/>
      <c r="G96" s="26"/>
      <c r="H96" s="26"/>
      <c r="I96" s="25"/>
      <c r="J96" s="8"/>
    </row>
    <row r="97" spans="1:10" ht="21" customHeight="1">
      <c r="A97" s="24"/>
      <c r="B97" s="74"/>
      <c r="C97" s="74"/>
      <c r="D97" s="74"/>
      <c r="E97" s="74"/>
      <c r="F97" s="74"/>
      <c r="G97" s="74"/>
      <c r="H97" s="74"/>
      <c r="I97" s="25"/>
      <c r="J97" s="8"/>
    </row>
    <row r="98" spans="1:10" ht="18" customHeight="1">
      <c r="A98" s="24"/>
      <c r="B98" s="75"/>
      <c r="C98" s="75"/>
      <c r="D98" s="75"/>
      <c r="E98" s="75"/>
      <c r="F98" s="75"/>
      <c r="G98" s="75"/>
      <c r="H98" s="26"/>
      <c r="I98" s="25"/>
      <c r="J98" s="8"/>
    </row>
    <row r="99" spans="1:10" ht="16.5" customHeight="1">
      <c r="A99" s="71" t="s">
        <v>92</v>
      </c>
      <c r="B99" s="71"/>
      <c r="C99" s="71"/>
      <c r="D99" s="71"/>
      <c r="E99" s="71"/>
      <c r="F99" s="71"/>
      <c r="G99" s="71"/>
      <c r="H99" s="71"/>
      <c r="I99" s="71"/>
      <c r="J99" s="8"/>
    </row>
    <row r="100" spans="1:10" ht="16.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8"/>
    </row>
    <row r="101" spans="1:10" ht="16.5" customHeight="1">
      <c r="A101" s="67" t="s">
        <v>1</v>
      </c>
      <c r="B101" s="67" t="s">
        <v>2</v>
      </c>
      <c r="C101" s="67" t="s">
        <v>3</v>
      </c>
      <c r="D101" s="67" t="s">
        <v>4</v>
      </c>
      <c r="E101" s="67" t="s">
        <v>5</v>
      </c>
      <c r="F101" s="67" t="s">
        <v>6</v>
      </c>
      <c r="G101" s="68" t="s">
        <v>7</v>
      </c>
      <c r="H101" s="68" t="s">
        <v>8</v>
      </c>
      <c r="I101" s="67" t="s">
        <v>9</v>
      </c>
      <c r="J101" s="8"/>
    </row>
    <row r="102" spans="1:10" ht="15" customHeight="1">
      <c r="A102" s="67"/>
      <c r="B102" s="67"/>
      <c r="C102" s="67"/>
      <c r="D102" s="67"/>
      <c r="E102" s="67"/>
      <c r="F102" s="67"/>
      <c r="G102" s="68"/>
      <c r="H102" s="68"/>
      <c r="I102" s="67"/>
      <c r="J102" s="8"/>
    </row>
    <row r="103" spans="1:10" ht="16.5" customHeight="1">
      <c r="A103" s="67"/>
      <c r="B103" s="67"/>
      <c r="C103" s="67"/>
      <c r="D103" s="67"/>
      <c r="E103" s="67"/>
      <c r="F103" s="67"/>
      <c r="G103" s="68"/>
      <c r="H103" s="68"/>
      <c r="I103" s="67"/>
      <c r="J103" s="8"/>
    </row>
    <row r="104" spans="1:10" ht="43.5" customHeight="1">
      <c r="A104" s="67">
        <v>1</v>
      </c>
      <c r="B104" s="12" t="s">
        <v>93</v>
      </c>
      <c r="C104" s="73"/>
      <c r="D104" s="73"/>
      <c r="E104" s="73"/>
      <c r="F104" s="73"/>
      <c r="G104" s="73"/>
      <c r="H104" s="73"/>
      <c r="I104" s="33"/>
      <c r="J104" s="8"/>
    </row>
    <row r="105" spans="1:10" ht="16.5" customHeight="1">
      <c r="A105" s="67"/>
      <c r="B105" s="12" t="s">
        <v>94</v>
      </c>
      <c r="C105" s="13" t="s">
        <v>18</v>
      </c>
      <c r="D105" s="13">
        <v>24</v>
      </c>
      <c r="E105" s="33"/>
      <c r="F105" s="33"/>
      <c r="G105" s="16"/>
      <c r="H105" s="16"/>
      <c r="I105" s="33"/>
      <c r="J105" s="8"/>
    </row>
    <row r="106" spans="1:10" ht="16.5" customHeight="1">
      <c r="A106" s="67"/>
      <c r="B106" s="12" t="s">
        <v>95</v>
      </c>
      <c r="C106" s="13" t="s">
        <v>18</v>
      </c>
      <c r="D106" s="13">
        <v>22</v>
      </c>
      <c r="E106" s="34"/>
      <c r="F106" s="33"/>
      <c r="G106" s="16"/>
      <c r="H106" s="16"/>
      <c r="I106" s="33"/>
      <c r="J106" s="8"/>
    </row>
    <row r="107" spans="1:10" ht="41.25" customHeight="1">
      <c r="A107" s="11">
        <v>2</v>
      </c>
      <c r="B107" s="31" t="s">
        <v>96</v>
      </c>
      <c r="C107" s="13" t="s">
        <v>11</v>
      </c>
      <c r="D107" s="13">
        <v>1000</v>
      </c>
      <c r="E107" s="15"/>
      <c r="F107" s="34"/>
      <c r="G107" s="16"/>
      <c r="H107" s="16"/>
      <c r="I107" s="13"/>
      <c r="J107" s="8"/>
    </row>
    <row r="108" spans="1:10" ht="16.5" customHeight="1">
      <c r="A108" s="11"/>
      <c r="B108" s="22" t="s">
        <v>57</v>
      </c>
      <c r="C108" s="13"/>
      <c r="D108" s="13"/>
      <c r="E108" s="13"/>
      <c r="F108" s="13"/>
      <c r="G108" s="23">
        <f>SUM(G104:G107)</f>
        <v>0</v>
      </c>
      <c r="H108" s="23">
        <f>SUM(H104:H107)</f>
        <v>0</v>
      </c>
      <c r="I108" s="13"/>
      <c r="J108" s="8"/>
    </row>
    <row r="109" spans="1:10" ht="16.5" customHeight="1">
      <c r="A109" s="24"/>
      <c r="B109" s="25"/>
      <c r="C109" s="25"/>
      <c r="D109" s="25"/>
      <c r="E109" s="25"/>
      <c r="F109" s="25"/>
      <c r="G109" s="26">
        <f>G108*1.05</f>
        <v>0</v>
      </c>
      <c r="H109" s="26">
        <f>H108*1.05</f>
        <v>0</v>
      </c>
      <c r="I109" s="25"/>
      <c r="J109" s="8"/>
    </row>
    <row r="110" spans="1:10" ht="16.5" customHeight="1">
      <c r="A110" s="24"/>
      <c r="B110" s="25"/>
      <c r="C110" s="25"/>
      <c r="D110" s="25"/>
      <c r="E110" s="25"/>
      <c r="F110" s="25"/>
      <c r="G110" s="26"/>
      <c r="H110" s="26"/>
      <c r="I110" s="25"/>
      <c r="J110" s="8"/>
    </row>
    <row r="111" spans="1:10" ht="17.25" customHeight="1">
      <c r="A111" s="24"/>
      <c r="B111" s="72"/>
      <c r="C111" s="72"/>
      <c r="D111" s="72"/>
      <c r="E111" s="72"/>
      <c r="F111" s="72"/>
      <c r="G111" s="72"/>
      <c r="H111" s="72"/>
      <c r="I111" s="72"/>
      <c r="J111" s="8"/>
    </row>
    <row r="112" spans="1:10" ht="16.5" customHeight="1">
      <c r="A112" s="71" t="s">
        <v>97</v>
      </c>
      <c r="B112" s="71"/>
      <c r="C112" s="71"/>
      <c r="D112" s="71"/>
      <c r="E112" s="71"/>
      <c r="F112" s="71"/>
      <c r="G112" s="71"/>
      <c r="H112" s="71"/>
      <c r="I112" s="71"/>
      <c r="J112" s="8"/>
    </row>
    <row r="113" spans="1:10" ht="16.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8"/>
    </row>
    <row r="114" spans="1:10" ht="16.5" customHeight="1">
      <c r="A114" s="67" t="s">
        <v>1</v>
      </c>
      <c r="B114" s="67" t="s">
        <v>2</v>
      </c>
      <c r="C114" s="67" t="s">
        <v>3</v>
      </c>
      <c r="D114" s="67" t="s">
        <v>4</v>
      </c>
      <c r="E114" s="67" t="s">
        <v>5</v>
      </c>
      <c r="F114" s="67" t="s">
        <v>6</v>
      </c>
      <c r="G114" s="68" t="s">
        <v>7</v>
      </c>
      <c r="H114" s="68" t="s">
        <v>8</v>
      </c>
      <c r="I114" s="67" t="s">
        <v>9</v>
      </c>
      <c r="J114" s="8"/>
    </row>
    <row r="115" spans="1:10" ht="15" customHeight="1">
      <c r="A115" s="67"/>
      <c r="B115" s="67"/>
      <c r="C115" s="67"/>
      <c r="D115" s="67"/>
      <c r="E115" s="67"/>
      <c r="F115" s="67"/>
      <c r="G115" s="68"/>
      <c r="H115" s="68"/>
      <c r="I115" s="67"/>
      <c r="J115" s="8"/>
    </row>
    <row r="116" spans="1:10" ht="16.5" customHeight="1">
      <c r="A116" s="67"/>
      <c r="B116" s="67"/>
      <c r="C116" s="67"/>
      <c r="D116" s="67"/>
      <c r="E116" s="67"/>
      <c r="F116" s="67"/>
      <c r="G116" s="68"/>
      <c r="H116" s="68"/>
      <c r="I116" s="67"/>
      <c r="J116" s="8"/>
    </row>
    <row r="117" spans="1:10" ht="218.25" customHeight="1">
      <c r="A117" s="11">
        <v>1</v>
      </c>
      <c r="B117" s="12" t="s">
        <v>98</v>
      </c>
      <c r="C117" s="13" t="s">
        <v>11</v>
      </c>
      <c r="D117" s="13">
        <v>300</v>
      </c>
      <c r="E117" s="13"/>
      <c r="F117" s="15"/>
      <c r="G117" s="16"/>
      <c r="H117" s="16"/>
      <c r="I117" s="13"/>
      <c r="J117" s="8"/>
    </row>
    <row r="118" spans="1:10" ht="183" customHeight="1">
      <c r="A118" s="11">
        <v>2</v>
      </c>
      <c r="B118" s="35" t="s">
        <v>99</v>
      </c>
      <c r="C118" s="13" t="s">
        <v>11</v>
      </c>
      <c r="D118" s="13">
        <v>30</v>
      </c>
      <c r="E118" s="13"/>
      <c r="F118" s="15"/>
      <c r="G118" s="16"/>
      <c r="H118" s="16"/>
      <c r="I118" s="13"/>
      <c r="J118" s="8"/>
    </row>
    <row r="119" spans="1:10" ht="186.75" customHeight="1">
      <c r="A119" s="11">
        <v>3</v>
      </c>
      <c r="B119" s="36" t="s">
        <v>100</v>
      </c>
      <c r="C119" s="13" t="s">
        <v>18</v>
      </c>
      <c r="D119" s="13">
        <v>10</v>
      </c>
      <c r="E119" s="13"/>
      <c r="F119" s="15"/>
      <c r="G119" s="16"/>
      <c r="H119" s="16"/>
      <c r="I119" s="13"/>
      <c r="J119" s="8"/>
    </row>
    <row r="120" spans="1:10" ht="165" customHeight="1">
      <c r="A120" s="11">
        <v>4</v>
      </c>
      <c r="B120" s="12" t="s">
        <v>101</v>
      </c>
      <c r="C120" s="13" t="s">
        <v>11</v>
      </c>
      <c r="D120" s="13">
        <v>130</v>
      </c>
      <c r="E120" s="13"/>
      <c r="F120" s="15"/>
      <c r="G120" s="16"/>
      <c r="H120" s="16"/>
      <c r="I120" s="13"/>
      <c r="J120" s="8"/>
    </row>
    <row r="121" spans="1:10" ht="186.75" customHeight="1">
      <c r="A121" s="11">
        <v>5</v>
      </c>
      <c r="B121" s="12" t="s">
        <v>102</v>
      </c>
      <c r="C121" s="13" t="s">
        <v>11</v>
      </c>
      <c r="D121" s="13">
        <v>70</v>
      </c>
      <c r="E121" s="15"/>
      <c r="F121" s="15"/>
      <c r="G121" s="16"/>
      <c r="H121" s="16"/>
      <c r="I121" s="13"/>
      <c r="J121" s="8"/>
    </row>
    <row r="122" spans="1:10" ht="186" customHeight="1">
      <c r="A122" s="11">
        <v>6</v>
      </c>
      <c r="B122" s="35" t="s">
        <v>103</v>
      </c>
      <c r="C122" s="13" t="s">
        <v>11</v>
      </c>
      <c r="D122" s="13">
        <v>30</v>
      </c>
      <c r="E122" s="15"/>
      <c r="F122" s="15"/>
      <c r="G122" s="16"/>
      <c r="H122" s="16"/>
      <c r="I122" s="13"/>
      <c r="J122" s="8"/>
    </row>
    <row r="123" spans="1:10" ht="264.75" customHeight="1">
      <c r="A123" s="11">
        <v>7</v>
      </c>
      <c r="B123" s="37" t="s">
        <v>211</v>
      </c>
      <c r="C123" s="13" t="s">
        <v>11</v>
      </c>
      <c r="D123" s="13">
        <v>490</v>
      </c>
      <c r="E123" s="13"/>
      <c r="F123" s="15"/>
      <c r="G123" s="16"/>
      <c r="H123" s="16"/>
      <c r="I123" s="13"/>
      <c r="J123" s="8"/>
    </row>
    <row r="124" spans="1:10" ht="263.25" customHeight="1">
      <c r="A124" s="11">
        <v>8</v>
      </c>
      <c r="B124" s="12" t="s">
        <v>104</v>
      </c>
      <c r="C124" s="13" t="s">
        <v>11</v>
      </c>
      <c r="D124" s="13">
        <v>20</v>
      </c>
      <c r="E124" s="13"/>
      <c r="F124" s="15"/>
      <c r="G124" s="16"/>
      <c r="H124" s="16"/>
      <c r="I124" s="13"/>
      <c r="J124" s="8"/>
    </row>
    <row r="125" spans="1:10" ht="16.5" customHeight="1">
      <c r="A125" s="11"/>
      <c r="B125" s="22" t="s">
        <v>57</v>
      </c>
      <c r="C125" s="13"/>
      <c r="D125" s="13"/>
      <c r="E125" s="13"/>
      <c r="F125" s="13"/>
      <c r="G125" s="23">
        <f>SUM(G117:G124)</f>
        <v>0</v>
      </c>
      <c r="H125" s="23">
        <f>SUM(H117:H124)</f>
        <v>0</v>
      </c>
      <c r="I125" s="13"/>
      <c r="J125" s="8"/>
    </row>
    <row r="126" spans="1:10" ht="16.5" customHeight="1">
      <c r="A126" s="28"/>
      <c r="B126" s="9"/>
      <c r="C126" s="8"/>
      <c r="D126" s="8"/>
      <c r="E126" s="8"/>
      <c r="F126" s="8"/>
      <c r="G126" s="10">
        <f>G125*1.05</f>
        <v>0</v>
      </c>
      <c r="H126" s="10">
        <f>H125*1.05</f>
        <v>0</v>
      </c>
      <c r="I126" s="8"/>
      <c r="J126" s="8"/>
    </row>
    <row r="127" spans="1:10" ht="16.5" customHeight="1">
      <c r="A127" s="28"/>
      <c r="B127" s="9"/>
      <c r="C127" s="8"/>
      <c r="D127" s="8"/>
      <c r="E127" s="8"/>
      <c r="F127" s="8"/>
      <c r="G127" s="10"/>
      <c r="H127" s="10"/>
      <c r="I127" s="8"/>
      <c r="J127" s="8"/>
    </row>
    <row r="128" spans="1:10" ht="16.5" customHeight="1">
      <c r="A128" s="28"/>
      <c r="B128" s="9"/>
      <c r="C128" s="8"/>
      <c r="D128" s="8"/>
      <c r="E128" s="8"/>
      <c r="F128" s="8"/>
      <c r="G128" s="10"/>
      <c r="H128" s="10"/>
      <c r="I128" s="8"/>
      <c r="J128" s="8"/>
    </row>
    <row r="129" spans="1:10" ht="16.5" customHeight="1">
      <c r="A129" s="71" t="s">
        <v>105</v>
      </c>
      <c r="B129" s="71"/>
      <c r="C129" s="71"/>
      <c r="D129" s="71"/>
      <c r="E129" s="71"/>
      <c r="F129" s="71"/>
      <c r="G129" s="71"/>
      <c r="H129" s="71"/>
      <c r="I129" s="71"/>
      <c r="J129" s="8"/>
    </row>
    <row r="130" spans="1:10" ht="16.5" customHeight="1">
      <c r="A130" s="28"/>
      <c r="B130" s="38"/>
      <c r="C130" s="39"/>
      <c r="D130" s="39"/>
      <c r="E130" s="39"/>
      <c r="F130" s="39"/>
      <c r="G130" s="39"/>
      <c r="H130" s="39"/>
      <c r="I130" s="39"/>
      <c r="J130" s="8"/>
    </row>
    <row r="131" spans="1:10" ht="16.5" customHeight="1">
      <c r="A131" s="67" t="s">
        <v>1</v>
      </c>
      <c r="B131" s="67" t="s">
        <v>2</v>
      </c>
      <c r="C131" s="67" t="s">
        <v>3</v>
      </c>
      <c r="D131" s="67" t="s">
        <v>4</v>
      </c>
      <c r="E131" s="67" t="s">
        <v>5</v>
      </c>
      <c r="F131" s="67" t="s">
        <v>6</v>
      </c>
      <c r="G131" s="68" t="s">
        <v>7</v>
      </c>
      <c r="H131" s="68" t="s">
        <v>8</v>
      </c>
      <c r="I131" s="67" t="s">
        <v>9</v>
      </c>
      <c r="J131" s="8"/>
    </row>
    <row r="132" spans="1:10" ht="16.5" customHeight="1">
      <c r="A132" s="67"/>
      <c r="B132" s="67"/>
      <c r="C132" s="67"/>
      <c r="D132" s="67"/>
      <c r="E132" s="67"/>
      <c r="F132" s="67"/>
      <c r="G132" s="68"/>
      <c r="H132" s="68"/>
      <c r="I132" s="67"/>
      <c r="J132" s="8"/>
    </row>
    <row r="133" spans="1:10" ht="18.75" customHeight="1">
      <c r="A133" s="67"/>
      <c r="B133" s="67"/>
      <c r="C133" s="67"/>
      <c r="D133" s="67"/>
      <c r="E133" s="67"/>
      <c r="F133" s="67"/>
      <c r="G133" s="68"/>
      <c r="H133" s="68"/>
      <c r="I133" s="67"/>
      <c r="J133" s="8"/>
    </row>
    <row r="134" spans="1:10" ht="21" customHeight="1">
      <c r="A134" s="67" t="s">
        <v>106</v>
      </c>
      <c r="B134" s="67"/>
      <c r="C134" s="67"/>
      <c r="D134" s="11"/>
      <c r="E134" s="11"/>
      <c r="F134" s="11"/>
      <c r="G134" s="40"/>
      <c r="H134" s="40"/>
      <c r="I134" s="11"/>
      <c r="J134" s="8"/>
    </row>
    <row r="135" spans="1:10" ht="199.5" customHeight="1">
      <c r="A135" s="41">
        <v>1</v>
      </c>
      <c r="B135" s="42" t="s">
        <v>107</v>
      </c>
      <c r="C135" s="41" t="s">
        <v>51</v>
      </c>
      <c r="D135" s="41">
        <v>20</v>
      </c>
      <c r="E135" s="43"/>
      <c r="F135" s="44"/>
      <c r="G135" s="43"/>
      <c r="H135" s="43"/>
      <c r="I135" s="41"/>
      <c r="J135" s="8"/>
    </row>
    <row r="136" spans="1:10" ht="166.5" customHeight="1">
      <c r="A136" s="41">
        <v>2</v>
      </c>
      <c r="B136" s="42" t="s">
        <v>108</v>
      </c>
      <c r="C136" s="41" t="s">
        <v>51</v>
      </c>
      <c r="D136" s="41">
        <v>20</v>
      </c>
      <c r="E136" s="41"/>
      <c r="F136" s="44"/>
      <c r="G136" s="43"/>
      <c r="H136" s="43"/>
      <c r="I136" s="45"/>
      <c r="J136" s="8"/>
    </row>
    <row r="137" spans="1:10" ht="16.5" customHeight="1">
      <c r="A137" s="69" t="s">
        <v>109</v>
      </c>
      <c r="B137" s="69"/>
      <c r="C137" s="69"/>
      <c r="D137" s="41" t="s">
        <v>110</v>
      </c>
      <c r="E137" s="41"/>
      <c r="F137" s="44"/>
      <c r="G137" s="43"/>
      <c r="H137" s="43"/>
      <c r="I137" s="41"/>
      <c r="J137" s="8"/>
    </row>
    <row r="138" spans="1:10" ht="157.5" customHeight="1">
      <c r="A138" s="41">
        <v>1</v>
      </c>
      <c r="B138" s="42" t="s">
        <v>111</v>
      </c>
      <c r="C138" s="41" t="s">
        <v>51</v>
      </c>
      <c r="D138" s="41">
        <v>1</v>
      </c>
      <c r="E138" s="44"/>
      <c r="F138" s="44"/>
      <c r="G138" s="43"/>
      <c r="H138" s="43"/>
      <c r="I138" s="41"/>
      <c r="J138" s="8"/>
    </row>
    <row r="139" spans="1:10" ht="189.75" customHeight="1">
      <c r="A139" s="41">
        <v>2</v>
      </c>
      <c r="B139" s="42" t="s">
        <v>112</v>
      </c>
      <c r="C139" s="41" t="s">
        <v>51</v>
      </c>
      <c r="D139" s="41">
        <v>20</v>
      </c>
      <c r="E139" s="41"/>
      <c r="F139" s="44"/>
      <c r="G139" s="43"/>
      <c r="H139" s="43"/>
      <c r="I139" s="41"/>
      <c r="J139" s="8"/>
    </row>
    <row r="140" spans="1:10" ht="196.5" customHeight="1">
      <c r="A140" s="41">
        <v>3</v>
      </c>
      <c r="B140" s="46" t="s">
        <v>113</v>
      </c>
      <c r="C140" s="41" t="s">
        <v>51</v>
      </c>
      <c r="D140" s="41">
        <v>4</v>
      </c>
      <c r="E140" s="41"/>
      <c r="F140" s="44"/>
      <c r="G140" s="43"/>
      <c r="H140" s="43"/>
      <c r="I140" s="41"/>
      <c r="J140" s="8"/>
    </row>
    <row r="141" spans="1:10" ht="99.75" customHeight="1">
      <c r="A141" s="41">
        <v>4</v>
      </c>
      <c r="B141" s="46" t="s">
        <v>114</v>
      </c>
      <c r="C141" s="41" t="s">
        <v>51</v>
      </c>
      <c r="D141" s="41">
        <v>1</v>
      </c>
      <c r="E141" s="41"/>
      <c r="F141" s="44"/>
      <c r="G141" s="43"/>
      <c r="H141" s="43"/>
      <c r="I141" s="41"/>
      <c r="J141" s="8"/>
    </row>
    <row r="142" spans="1:10" ht="88.5" customHeight="1">
      <c r="A142" s="41">
        <v>5</v>
      </c>
      <c r="B142" s="46" t="s">
        <v>115</v>
      </c>
      <c r="C142" s="41" t="s">
        <v>51</v>
      </c>
      <c r="D142" s="41">
        <v>10</v>
      </c>
      <c r="E142" s="41"/>
      <c r="F142" s="44"/>
      <c r="G142" s="43"/>
      <c r="H142" s="43"/>
      <c r="I142" s="41"/>
      <c r="J142" s="8"/>
    </row>
    <row r="143" spans="1:10" ht="201.75" customHeight="1">
      <c r="A143" s="41">
        <v>6</v>
      </c>
      <c r="B143" s="46" t="s">
        <v>116</v>
      </c>
      <c r="C143" s="41" t="s">
        <v>51</v>
      </c>
      <c r="D143" s="41">
        <v>1</v>
      </c>
      <c r="E143" s="41"/>
      <c r="F143" s="44"/>
      <c r="G143" s="43"/>
      <c r="H143" s="43"/>
      <c r="I143" s="41"/>
      <c r="J143" s="8"/>
    </row>
    <row r="144" spans="1:10" ht="237" customHeight="1">
      <c r="A144" s="41">
        <v>7</v>
      </c>
      <c r="B144" s="46" t="s">
        <v>117</v>
      </c>
      <c r="C144" s="41" t="s">
        <v>51</v>
      </c>
      <c r="D144" s="41">
        <v>1</v>
      </c>
      <c r="E144" s="44"/>
      <c r="F144" s="44"/>
      <c r="G144" s="43"/>
      <c r="H144" s="43"/>
      <c r="I144" s="41"/>
      <c r="J144" s="8"/>
    </row>
    <row r="145" spans="1:10" ht="123.75" customHeight="1">
      <c r="A145" s="41">
        <v>8</v>
      </c>
      <c r="B145" s="12" t="s">
        <v>118</v>
      </c>
      <c r="C145" s="41" t="s">
        <v>18</v>
      </c>
      <c r="D145" s="41">
        <v>2</v>
      </c>
      <c r="E145" s="44"/>
      <c r="F145" s="44"/>
      <c r="G145" s="43"/>
      <c r="H145" s="43"/>
      <c r="I145" s="41"/>
      <c r="J145" s="8"/>
    </row>
    <row r="146" spans="1:10" ht="16.5" customHeight="1">
      <c r="A146" s="70" t="s">
        <v>57</v>
      </c>
      <c r="B146" s="70"/>
      <c r="C146" s="41"/>
      <c r="D146" s="41"/>
      <c r="E146" s="41"/>
      <c r="F146" s="41"/>
      <c r="G146" s="47">
        <f>SUM(G135,G145)</f>
        <v>0</v>
      </c>
      <c r="H146" s="47">
        <f>SUM(H135,H145)</f>
        <v>0</v>
      </c>
      <c r="I146" s="41"/>
      <c r="J146" s="8"/>
    </row>
    <row r="147" spans="1:10" ht="16.5" customHeight="1">
      <c r="A147" s="28"/>
      <c r="B147" s="9"/>
      <c r="C147" s="8"/>
      <c r="D147" s="8"/>
      <c r="E147" s="8"/>
      <c r="F147" s="8"/>
      <c r="G147" s="48">
        <f>G146*1.05</f>
        <v>0</v>
      </c>
      <c r="H147" s="48">
        <f>H146*1.05</f>
        <v>0</v>
      </c>
      <c r="I147" s="8"/>
      <c r="J147" s="8"/>
    </row>
    <row r="148" spans="1:10" ht="16.5" customHeight="1">
      <c r="A148" s="28"/>
      <c r="B148" s="9"/>
      <c r="C148" s="8"/>
      <c r="D148" s="8"/>
      <c r="E148" s="8"/>
      <c r="F148" s="8"/>
      <c r="G148" s="48"/>
      <c r="H148" s="48"/>
      <c r="I148" s="8"/>
      <c r="J148" s="8"/>
    </row>
    <row r="149" spans="1:10" ht="16.5" customHeight="1">
      <c r="A149" s="28"/>
      <c r="B149" s="9"/>
      <c r="C149" s="8"/>
      <c r="D149" s="8"/>
      <c r="E149" s="8"/>
      <c r="F149" s="8"/>
      <c r="G149" s="48"/>
      <c r="H149" s="48"/>
      <c r="I149" s="8"/>
      <c r="J149" s="8"/>
    </row>
    <row r="150" spans="1:10" ht="16.5" customHeight="1">
      <c r="A150" s="28"/>
      <c r="B150" s="9"/>
      <c r="C150" s="8"/>
      <c r="D150" s="8"/>
      <c r="E150" s="8"/>
      <c r="F150" s="8"/>
      <c r="G150" s="8"/>
      <c r="H150" s="8"/>
      <c r="I150" s="8"/>
      <c r="J150" s="8"/>
    </row>
    <row r="151" spans="1:10" ht="21.75" customHeight="1">
      <c r="A151" s="28"/>
      <c r="B151" s="66" t="s">
        <v>119</v>
      </c>
      <c r="C151" s="66"/>
      <c r="D151" s="66"/>
      <c r="E151" s="66"/>
      <c r="F151" s="66"/>
      <c r="G151" s="66"/>
      <c r="H151" s="66"/>
      <c r="I151" s="66"/>
      <c r="J151" s="66"/>
    </row>
    <row r="152" spans="1:10" ht="21" customHeight="1">
      <c r="A152" s="28"/>
      <c r="B152" s="9"/>
      <c r="C152" s="8"/>
      <c r="D152" s="8"/>
      <c r="E152" s="8"/>
      <c r="F152" s="8"/>
      <c r="G152" s="8"/>
      <c r="H152" s="10"/>
      <c r="I152" s="10"/>
      <c r="J152" s="8"/>
    </row>
    <row r="153" spans="1:10" ht="16.5" customHeight="1">
      <c r="A153" s="67" t="s">
        <v>1</v>
      </c>
      <c r="B153" s="67" t="s">
        <v>2</v>
      </c>
      <c r="C153" s="67" t="s">
        <v>120</v>
      </c>
      <c r="D153" s="67" t="s">
        <v>4</v>
      </c>
      <c r="E153" s="11" t="s">
        <v>121</v>
      </c>
      <c r="F153" s="11" t="s">
        <v>121</v>
      </c>
      <c r="G153" s="40" t="s">
        <v>122</v>
      </c>
      <c r="H153" s="40" t="s">
        <v>122</v>
      </c>
      <c r="I153" s="11" t="s">
        <v>123</v>
      </c>
      <c r="J153" s="8"/>
    </row>
    <row r="154" spans="1:10" ht="53.25" customHeight="1">
      <c r="A154" s="67"/>
      <c r="B154" s="67"/>
      <c r="C154" s="67"/>
      <c r="D154" s="67"/>
      <c r="E154" s="11" t="s">
        <v>124</v>
      </c>
      <c r="F154" s="11" t="s">
        <v>125</v>
      </c>
      <c r="G154" s="40" t="s">
        <v>124</v>
      </c>
      <c r="H154" s="40" t="s">
        <v>125</v>
      </c>
      <c r="I154" s="11" t="s">
        <v>126</v>
      </c>
      <c r="J154" s="8"/>
    </row>
    <row r="155" spans="1:10" ht="54.75" customHeight="1">
      <c r="A155" s="11">
        <v>1</v>
      </c>
      <c r="B155" s="12" t="s">
        <v>127</v>
      </c>
      <c r="C155" s="13" t="s">
        <v>11</v>
      </c>
      <c r="D155" s="13">
        <v>72</v>
      </c>
      <c r="E155" s="34"/>
      <c r="F155" s="34"/>
      <c r="G155" s="16"/>
      <c r="H155" s="16"/>
      <c r="I155" s="33"/>
      <c r="J155" s="8"/>
    </row>
    <row r="156" spans="1:10" ht="165" customHeight="1">
      <c r="A156" s="11">
        <v>2</v>
      </c>
      <c r="B156" s="49" t="s">
        <v>128</v>
      </c>
      <c r="C156" s="13" t="s">
        <v>11</v>
      </c>
      <c r="D156" s="13">
        <v>60</v>
      </c>
      <c r="E156" s="34"/>
      <c r="F156" s="34"/>
      <c r="G156" s="16"/>
      <c r="H156" s="16"/>
      <c r="I156" s="33"/>
      <c r="J156" s="8"/>
    </row>
    <row r="157" spans="1:10" ht="156" customHeight="1">
      <c r="A157" s="11">
        <v>3</v>
      </c>
      <c r="B157" s="31" t="s">
        <v>129</v>
      </c>
      <c r="C157" s="13" t="s">
        <v>11</v>
      </c>
      <c r="D157" s="13">
        <v>3</v>
      </c>
      <c r="E157" s="34"/>
      <c r="F157" s="34"/>
      <c r="G157" s="16"/>
      <c r="H157" s="16"/>
      <c r="I157" s="33"/>
      <c r="J157" s="8"/>
    </row>
    <row r="158" spans="1:10" ht="84" customHeight="1">
      <c r="A158" s="11">
        <v>4</v>
      </c>
      <c r="B158" s="12" t="s">
        <v>130</v>
      </c>
      <c r="C158" s="13" t="s">
        <v>11</v>
      </c>
      <c r="D158" s="13">
        <v>10</v>
      </c>
      <c r="E158" s="34"/>
      <c r="F158" s="34"/>
      <c r="G158" s="16"/>
      <c r="H158" s="16"/>
      <c r="I158" s="33"/>
      <c r="J158" s="8"/>
    </row>
    <row r="159" spans="1:10" ht="16.5" customHeight="1">
      <c r="A159" s="50"/>
      <c r="B159" s="51" t="s">
        <v>57</v>
      </c>
      <c r="C159" s="52"/>
      <c r="D159" s="52"/>
      <c r="E159" s="52"/>
      <c r="F159" s="53"/>
      <c r="G159" s="54">
        <f>SUM(G155:G157)</f>
        <v>0</v>
      </c>
      <c r="H159" s="55">
        <f>SUM(H155:H157)</f>
        <v>0</v>
      </c>
      <c r="I159" s="52"/>
      <c r="J159" s="8"/>
    </row>
    <row r="160" spans="1:10" ht="16.5" customHeight="1">
      <c r="A160" s="28"/>
      <c r="B160" s="9"/>
      <c r="C160" s="8"/>
      <c r="D160" s="8"/>
      <c r="E160" s="8"/>
      <c r="F160" s="8"/>
      <c r="G160" s="10">
        <f>G159*1.05</f>
        <v>0</v>
      </c>
      <c r="H160" s="10">
        <f>H159*1.05</f>
        <v>0</v>
      </c>
      <c r="I160" s="8"/>
      <c r="J160" s="8"/>
    </row>
    <row r="161" spans="1:10" ht="16.5" customHeight="1">
      <c r="A161" s="28"/>
      <c r="B161" s="9"/>
      <c r="C161" s="8"/>
      <c r="D161" s="8"/>
      <c r="E161" s="8"/>
      <c r="F161" s="8"/>
      <c r="G161" s="10"/>
      <c r="H161" s="10"/>
      <c r="I161" s="8"/>
      <c r="J161" s="8"/>
    </row>
    <row r="162" spans="1:10" ht="16.5" customHeight="1">
      <c r="A162" s="28"/>
      <c r="B162" s="9"/>
      <c r="C162" s="8"/>
      <c r="D162" s="8"/>
      <c r="E162" s="8"/>
      <c r="F162" s="8"/>
      <c r="G162" s="10"/>
      <c r="H162" s="10"/>
      <c r="I162" s="8"/>
      <c r="J162" s="8"/>
    </row>
    <row r="163" spans="1:10" ht="16.5" customHeight="1">
      <c r="A163" s="28"/>
      <c r="B163" s="9" t="s">
        <v>213</v>
      </c>
      <c r="C163" s="8" t="s">
        <v>214</v>
      </c>
      <c r="D163" s="8"/>
      <c r="E163" s="8" t="s">
        <v>215</v>
      </c>
      <c r="F163" s="8" t="s">
        <v>216</v>
      </c>
      <c r="G163" s="10" t="s">
        <v>217</v>
      </c>
      <c r="H163" s="10" t="s">
        <v>218</v>
      </c>
      <c r="I163" s="8"/>
      <c r="J163" s="8"/>
    </row>
    <row r="164" spans="1:10" ht="16.5" customHeight="1">
      <c r="A164" s="28"/>
      <c r="B164" s="9"/>
      <c r="C164" s="8"/>
      <c r="D164" s="8"/>
      <c r="E164" s="8"/>
      <c r="F164" s="8"/>
      <c r="G164" s="10"/>
      <c r="H164" s="10"/>
      <c r="I164" s="8"/>
      <c r="J164" s="8"/>
    </row>
    <row r="165" spans="1:10" ht="16.5" customHeight="1">
      <c r="A165" s="28"/>
      <c r="B165" s="9"/>
      <c r="C165" s="8"/>
      <c r="D165" s="8"/>
      <c r="E165" s="8"/>
      <c r="F165" s="8"/>
      <c r="G165" s="10"/>
      <c r="H165" s="10"/>
      <c r="I165" s="8"/>
      <c r="J165" s="8"/>
    </row>
    <row r="166" spans="1:10" ht="16.5" customHeight="1">
      <c r="A166" s="28"/>
      <c r="B166" s="9"/>
      <c r="C166" s="8"/>
      <c r="D166" s="8"/>
      <c r="E166" s="8"/>
      <c r="F166" s="8"/>
      <c r="G166" s="10"/>
      <c r="H166" s="10"/>
      <c r="I166" s="8"/>
      <c r="J166" s="8"/>
    </row>
    <row r="167" spans="1:10" ht="16.5" customHeight="1">
      <c r="A167" s="28"/>
      <c r="B167" s="9"/>
      <c r="C167" s="8"/>
      <c r="D167" s="8"/>
      <c r="E167" s="8"/>
      <c r="F167" s="8"/>
      <c r="G167" s="10"/>
      <c r="H167" s="10"/>
      <c r="I167" s="8"/>
      <c r="J167" s="8"/>
    </row>
    <row r="168" spans="1:10" ht="16.5" customHeight="1">
      <c r="A168" s="28"/>
      <c r="B168" s="9"/>
      <c r="C168" s="8"/>
      <c r="D168" s="8"/>
      <c r="E168" s="8"/>
      <c r="F168" s="8"/>
      <c r="G168" s="10"/>
      <c r="H168" s="10"/>
      <c r="I168" s="8"/>
      <c r="J168" s="8"/>
    </row>
    <row r="169" spans="1:10" ht="14.25" customHeight="1">
      <c r="A169" s="8"/>
      <c r="B169" s="9"/>
      <c r="C169" s="8"/>
      <c r="D169" s="8"/>
      <c r="E169" s="8"/>
      <c r="F169" s="8"/>
      <c r="G169" s="10"/>
      <c r="H169" s="10"/>
      <c r="I169" s="8"/>
      <c r="J169" s="8"/>
    </row>
    <row r="170" spans="1:10" ht="14.25" customHeight="1">
      <c r="A170" s="8"/>
      <c r="B170" s="9"/>
      <c r="C170" s="8"/>
      <c r="D170" s="8"/>
      <c r="E170" s="8"/>
      <c r="F170" s="8"/>
      <c r="G170" s="10"/>
      <c r="H170" s="10"/>
      <c r="I170" s="8"/>
      <c r="J170" s="8"/>
    </row>
    <row r="171" spans="1:10" ht="14.25" customHeight="1">
      <c r="A171" s="8"/>
      <c r="B171" s="66" t="s">
        <v>131</v>
      </c>
      <c r="C171" s="66"/>
      <c r="D171" s="66"/>
      <c r="E171" s="66"/>
      <c r="F171" s="66"/>
      <c r="G171" s="66"/>
      <c r="H171" s="66"/>
      <c r="I171" s="66"/>
      <c r="J171" s="66"/>
    </row>
    <row r="172" spans="1:10" ht="14.25" customHeight="1">
      <c r="A172" s="8"/>
      <c r="B172" s="9"/>
      <c r="C172" s="8"/>
      <c r="D172" s="8"/>
      <c r="E172" s="8"/>
      <c r="F172" s="8"/>
      <c r="G172" s="10"/>
      <c r="H172" s="10"/>
      <c r="I172" s="8"/>
      <c r="J172" s="8"/>
    </row>
    <row r="173" spans="1:10" ht="14.25" customHeight="1">
      <c r="A173" s="67" t="s">
        <v>1</v>
      </c>
      <c r="B173" s="67" t="s">
        <v>2</v>
      </c>
      <c r="C173" s="67" t="s">
        <v>3</v>
      </c>
      <c r="D173" s="67" t="s">
        <v>4</v>
      </c>
      <c r="E173" s="67" t="s">
        <v>5</v>
      </c>
      <c r="F173" s="67" t="s">
        <v>6</v>
      </c>
      <c r="G173" s="68" t="s">
        <v>7</v>
      </c>
      <c r="H173" s="68" t="s">
        <v>8</v>
      </c>
      <c r="I173" s="67" t="s">
        <v>9</v>
      </c>
      <c r="J173" s="8"/>
    </row>
    <row r="174" spans="1:10" ht="14.25" customHeight="1">
      <c r="A174" s="67"/>
      <c r="B174" s="67"/>
      <c r="C174" s="67"/>
      <c r="D174" s="67"/>
      <c r="E174" s="67"/>
      <c r="F174" s="67"/>
      <c r="G174" s="68"/>
      <c r="H174" s="68"/>
      <c r="I174" s="67"/>
      <c r="J174" s="8"/>
    </row>
    <row r="175" spans="1:10" ht="24" customHeight="1">
      <c r="A175" s="67"/>
      <c r="B175" s="67"/>
      <c r="C175" s="67"/>
      <c r="D175" s="67"/>
      <c r="E175" s="67"/>
      <c r="F175" s="67"/>
      <c r="G175" s="68"/>
      <c r="H175" s="68"/>
      <c r="I175" s="67"/>
      <c r="J175" s="8"/>
    </row>
    <row r="176" spans="1:10" ht="141" customHeight="1">
      <c r="A176" s="11">
        <v>1</v>
      </c>
      <c r="B176" s="12" t="s">
        <v>212</v>
      </c>
      <c r="C176" s="13" t="s">
        <v>11</v>
      </c>
      <c r="D176" s="13">
        <v>20</v>
      </c>
      <c r="E176" s="13"/>
      <c r="F176" s="15"/>
      <c r="G176" s="16"/>
      <c r="H176" s="16"/>
      <c r="I176" s="13"/>
      <c r="J176" s="8"/>
    </row>
    <row r="177" spans="1:10" ht="171" customHeight="1">
      <c r="A177" s="11">
        <v>2</v>
      </c>
      <c r="B177" s="12" t="s">
        <v>132</v>
      </c>
      <c r="C177" s="13" t="s">
        <v>11</v>
      </c>
      <c r="D177" s="13">
        <v>20</v>
      </c>
      <c r="E177" s="20"/>
      <c r="F177" s="15"/>
      <c r="G177" s="16"/>
      <c r="H177" s="16"/>
      <c r="I177" s="13"/>
      <c r="J177" s="8"/>
    </row>
    <row r="178" spans="1:10" s="3" customFormat="1" ht="202.5" customHeight="1">
      <c r="A178" s="13">
        <v>3</v>
      </c>
      <c r="B178" s="12" t="s">
        <v>133</v>
      </c>
      <c r="C178" s="13" t="s">
        <v>11</v>
      </c>
      <c r="D178" s="13">
        <v>20</v>
      </c>
      <c r="E178" s="15"/>
      <c r="F178" s="15"/>
      <c r="G178" s="16"/>
      <c r="H178" s="16"/>
      <c r="I178" s="13"/>
      <c r="J178" s="61"/>
    </row>
    <row r="179" spans="1:10" ht="27" customHeight="1">
      <c r="A179" s="11"/>
      <c r="B179" s="56" t="s">
        <v>57</v>
      </c>
      <c r="C179" s="13"/>
      <c r="D179" s="13"/>
      <c r="E179" s="33"/>
      <c r="F179" s="33"/>
      <c r="G179" s="57">
        <f>SUM(G176,G178)</f>
        <v>0</v>
      </c>
      <c r="H179" s="57">
        <f>SUM(H176,H178)</f>
        <v>0</v>
      </c>
      <c r="I179" s="33"/>
      <c r="J179" s="8"/>
    </row>
    <row r="180" spans="1:10" ht="17.25" customHeight="1">
      <c r="A180" s="28"/>
      <c r="B180" s="9"/>
      <c r="C180" s="8"/>
      <c r="D180" s="8"/>
      <c r="E180" s="8"/>
      <c r="F180" s="8"/>
      <c r="G180" s="10">
        <f>G179*1.05</f>
        <v>0</v>
      </c>
      <c r="H180" s="10">
        <f>H179*1.05</f>
        <v>0</v>
      </c>
      <c r="I180" s="8"/>
      <c r="J180" s="8"/>
    </row>
    <row r="181" spans="1:10" ht="17.25" customHeight="1">
      <c r="A181" s="28"/>
      <c r="B181" s="9"/>
      <c r="C181" s="8"/>
      <c r="D181" s="8"/>
      <c r="E181" s="8"/>
      <c r="F181" s="8"/>
      <c r="G181" s="10"/>
      <c r="H181" s="10"/>
      <c r="I181" s="8"/>
      <c r="J181" s="8"/>
    </row>
    <row r="182" spans="1:10" ht="12" customHeight="1">
      <c r="A182" s="8"/>
      <c r="B182" s="9"/>
      <c r="C182" s="8"/>
      <c r="D182" s="8"/>
      <c r="E182" s="8"/>
      <c r="F182" s="8"/>
      <c r="G182" s="10"/>
      <c r="H182" s="10"/>
      <c r="I182" s="8"/>
      <c r="J182" s="8"/>
    </row>
    <row r="183" spans="1:10" ht="23.25" customHeight="1">
      <c r="A183" s="8"/>
      <c r="B183" s="66" t="s">
        <v>134</v>
      </c>
      <c r="C183" s="66"/>
      <c r="D183" s="66"/>
      <c r="E183" s="66"/>
      <c r="F183" s="66"/>
      <c r="G183" s="66"/>
      <c r="H183" s="66"/>
      <c r="I183" s="66"/>
      <c r="J183" s="66"/>
    </row>
    <row r="184" spans="1:10" ht="12" customHeight="1">
      <c r="A184" s="8"/>
      <c r="B184" s="9"/>
      <c r="C184" s="8"/>
      <c r="D184" s="8"/>
      <c r="E184" s="8"/>
      <c r="F184" s="8"/>
      <c r="G184" s="10"/>
      <c r="H184" s="10"/>
      <c r="I184" s="8"/>
      <c r="J184" s="8"/>
    </row>
    <row r="185" spans="1:10" ht="12" customHeight="1">
      <c r="A185" s="67" t="s">
        <v>1</v>
      </c>
      <c r="B185" s="67" t="s">
        <v>2</v>
      </c>
      <c r="C185" s="67" t="s">
        <v>3</v>
      </c>
      <c r="D185" s="67" t="s">
        <v>4</v>
      </c>
      <c r="E185" s="67" t="s">
        <v>5</v>
      </c>
      <c r="F185" s="67" t="s">
        <v>6</v>
      </c>
      <c r="G185" s="68" t="s">
        <v>7</v>
      </c>
      <c r="H185" s="68" t="s">
        <v>8</v>
      </c>
      <c r="I185" s="67" t="s">
        <v>9</v>
      </c>
      <c r="J185" s="8"/>
    </row>
    <row r="186" spans="1:10" ht="12" customHeight="1">
      <c r="A186" s="67"/>
      <c r="B186" s="67"/>
      <c r="C186" s="67"/>
      <c r="D186" s="67"/>
      <c r="E186" s="67"/>
      <c r="F186" s="67"/>
      <c r="G186" s="68"/>
      <c r="H186" s="68"/>
      <c r="I186" s="67"/>
      <c r="J186" s="8"/>
    </row>
    <row r="187" spans="1:10" ht="32.25" customHeight="1">
      <c r="A187" s="67"/>
      <c r="B187" s="67"/>
      <c r="C187" s="67"/>
      <c r="D187" s="67"/>
      <c r="E187" s="67"/>
      <c r="F187" s="67"/>
      <c r="G187" s="68"/>
      <c r="H187" s="68"/>
      <c r="I187" s="67"/>
      <c r="J187" s="8"/>
    </row>
    <row r="188" spans="1:10" ht="108" customHeight="1">
      <c r="A188" s="11">
        <v>1</v>
      </c>
      <c r="B188" s="58" t="s">
        <v>135</v>
      </c>
      <c r="C188" s="13" t="s">
        <v>11</v>
      </c>
      <c r="D188" s="13">
        <v>20</v>
      </c>
      <c r="E188" s="15"/>
      <c r="F188" s="15"/>
      <c r="G188" s="16"/>
      <c r="H188" s="16"/>
      <c r="I188" s="13"/>
      <c r="J188" s="8"/>
    </row>
    <row r="189" spans="1:10" ht="108" customHeight="1">
      <c r="A189" s="11">
        <v>2</v>
      </c>
      <c r="B189" s="58" t="s">
        <v>136</v>
      </c>
      <c r="C189" s="13" t="s">
        <v>11</v>
      </c>
      <c r="D189" s="13">
        <v>20</v>
      </c>
      <c r="E189" s="15"/>
      <c r="F189" s="15"/>
      <c r="G189" s="16"/>
      <c r="H189" s="16"/>
      <c r="I189" s="13"/>
      <c r="J189" s="8"/>
    </row>
    <row r="190" spans="1:10" ht="71.25" customHeight="1">
      <c r="A190" s="11">
        <v>3</v>
      </c>
      <c r="B190" s="12" t="s">
        <v>137</v>
      </c>
      <c r="C190" s="13" t="s">
        <v>11</v>
      </c>
      <c r="D190" s="13">
        <v>1</v>
      </c>
      <c r="E190" s="13"/>
      <c r="F190" s="15"/>
      <c r="G190" s="16"/>
      <c r="H190" s="16"/>
      <c r="I190" s="13"/>
      <c r="J190" s="8"/>
    </row>
    <row r="191" spans="1:10" ht="180" customHeight="1">
      <c r="A191" s="11">
        <v>4</v>
      </c>
      <c r="B191" s="12" t="s">
        <v>138</v>
      </c>
      <c r="C191" s="13" t="s">
        <v>11</v>
      </c>
      <c r="D191" s="13">
        <v>20</v>
      </c>
      <c r="E191" s="15"/>
      <c r="F191" s="15"/>
      <c r="G191" s="16"/>
      <c r="H191" s="16"/>
      <c r="I191" s="13"/>
      <c r="J191" s="8"/>
    </row>
    <row r="192" spans="1:10" ht="128.25" customHeight="1">
      <c r="A192" s="11">
        <v>5</v>
      </c>
      <c r="B192" s="12" t="s">
        <v>139</v>
      </c>
      <c r="C192" s="13" t="s">
        <v>11</v>
      </c>
      <c r="D192" s="13">
        <v>20</v>
      </c>
      <c r="E192" s="15"/>
      <c r="F192" s="15"/>
      <c r="G192" s="16"/>
      <c r="H192" s="16"/>
      <c r="I192" s="13"/>
      <c r="J192" s="8"/>
    </row>
    <row r="193" spans="1:10" ht="128.25" customHeight="1">
      <c r="A193" s="11">
        <v>6</v>
      </c>
      <c r="B193" s="12" t="s">
        <v>140</v>
      </c>
      <c r="C193" s="13" t="s">
        <v>11</v>
      </c>
      <c r="D193" s="13">
        <v>30</v>
      </c>
      <c r="E193" s="15"/>
      <c r="F193" s="15"/>
      <c r="G193" s="16"/>
      <c r="H193" s="16"/>
      <c r="I193" s="13"/>
      <c r="J193" s="8"/>
    </row>
    <row r="194" spans="1:10" ht="128.25" customHeight="1">
      <c r="A194" s="11">
        <v>7</v>
      </c>
      <c r="B194" s="12" t="s">
        <v>141</v>
      </c>
      <c r="C194" s="13" t="s">
        <v>11</v>
      </c>
      <c r="D194" s="13">
        <v>10</v>
      </c>
      <c r="E194" s="20"/>
      <c r="F194" s="15"/>
      <c r="G194" s="16"/>
      <c r="H194" s="16"/>
      <c r="I194" s="13"/>
      <c r="J194" s="8"/>
    </row>
    <row r="195" spans="1:10" ht="24" customHeight="1">
      <c r="A195" s="11"/>
      <c r="B195" s="56" t="s">
        <v>57</v>
      </c>
      <c r="C195" s="11"/>
      <c r="D195" s="11"/>
      <c r="E195" s="50"/>
      <c r="F195" s="50"/>
      <c r="G195" s="57">
        <f>SUM(G188:G194)</f>
        <v>0</v>
      </c>
      <c r="H195" s="57">
        <f>SUM(H188:H194)</f>
        <v>0</v>
      </c>
      <c r="I195" s="33"/>
      <c r="J195" s="8"/>
    </row>
    <row r="196" spans="1:10" ht="17.25" customHeight="1">
      <c r="A196" s="28"/>
      <c r="B196" s="59"/>
      <c r="C196" s="28"/>
      <c r="D196" s="28"/>
      <c r="E196" s="28"/>
      <c r="F196" s="28"/>
      <c r="G196" s="60">
        <f>G195*1.05</f>
        <v>0</v>
      </c>
      <c r="H196" s="60">
        <f>H195*1.05</f>
        <v>0</v>
      </c>
      <c r="I196" s="8"/>
      <c r="J196" s="8"/>
    </row>
    <row r="197" spans="1:10" ht="12" customHeight="1">
      <c r="A197" s="8"/>
      <c r="B197" s="9"/>
      <c r="C197" s="8"/>
      <c r="D197" s="8"/>
      <c r="E197" s="8"/>
      <c r="F197" s="8"/>
      <c r="G197" s="10"/>
      <c r="H197" s="10"/>
      <c r="I197" s="8"/>
      <c r="J197" s="8"/>
    </row>
    <row r="198" spans="1:10" ht="12" customHeight="1">
      <c r="A198" s="8"/>
      <c r="B198" s="9"/>
      <c r="C198" s="8"/>
      <c r="D198" s="8"/>
      <c r="E198" s="8"/>
      <c r="F198" s="8"/>
      <c r="G198" s="10"/>
      <c r="H198" s="10"/>
      <c r="I198" s="8"/>
      <c r="J198" s="8"/>
    </row>
  </sheetData>
  <sheetProtection selectLockedCells="1" selectUnlockedCells="1"/>
  <mergeCells count="111">
    <mergeCell ref="A1:J1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30:A34"/>
    <mergeCell ref="B30:B31"/>
    <mergeCell ref="C30:C31"/>
    <mergeCell ref="D30:D31"/>
    <mergeCell ref="E30:E31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A57:I57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A74:I74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B97:H97"/>
    <mergeCell ref="B98:G98"/>
    <mergeCell ref="A99:I99"/>
    <mergeCell ref="A101:A103"/>
    <mergeCell ref="B101:B103"/>
    <mergeCell ref="C101:C103"/>
    <mergeCell ref="D101:D103"/>
    <mergeCell ref="E101:E103"/>
    <mergeCell ref="F101:F103"/>
    <mergeCell ref="G101:G103"/>
    <mergeCell ref="H101:H103"/>
    <mergeCell ref="I101:I103"/>
    <mergeCell ref="A104:A106"/>
    <mergeCell ref="C104:H104"/>
    <mergeCell ref="B111:I111"/>
    <mergeCell ref="A112:I112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A129:I129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I131:I133"/>
    <mergeCell ref="A134:C134"/>
    <mergeCell ref="A137:C137"/>
    <mergeCell ref="A146:B146"/>
    <mergeCell ref="B151:J151"/>
    <mergeCell ref="A153:A154"/>
    <mergeCell ref="B153:B154"/>
    <mergeCell ref="C153:C154"/>
    <mergeCell ref="D153:D154"/>
    <mergeCell ref="B171:J171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B183:J183"/>
    <mergeCell ref="A185:A187"/>
    <mergeCell ref="B185:B187"/>
    <mergeCell ref="C185:C187"/>
    <mergeCell ref="D185:D187"/>
    <mergeCell ref="E185:E187"/>
    <mergeCell ref="F185:F187"/>
    <mergeCell ref="G185:G187"/>
    <mergeCell ref="H185:H187"/>
    <mergeCell ref="I185:I187"/>
  </mergeCells>
  <printOptions/>
  <pageMargins left="0.7" right="0.7" top="0.75" bottom="0.75" header="0.3" footer="0.3"/>
  <pageSetup horizontalDpi="300" verticalDpi="300" orientation="landscape" paperSize="9" scale="97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90" zoomScaleNormal="90" zoomScalePageLayoutView="0" workbookViewId="0" topLeftCell="A70">
      <selection activeCell="A76" sqref="A76:C76"/>
    </sheetView>
  </sheetViews>
  <sheetFormatPr defaultColWidth="11.625" defaultRowHeight="12.75"/>
  <cols>
    <col min="1" max="1" width="27.00390625" style="0" customWidth="1"/>
    <col min="2" max="2" width="46.25390625" style="0" customWidth="1"/>
  </cols>
  <sheetData>
    <row r="1" spans="1:3" ht="12.75" customHeight="1">
      <c r="A1" s="94" t="s">
        <v>142</v>
      </c>
      <c r="B1" s="94"/>
      <c r="C1" s="94"/>
    </row>
    <row r="2" spans="1:3" ht="12.75" customHeight="1">
      <c r="A2" s="83" t="s">
        <v>143</v>
      </c>
      <c r="B2" s="83"/>
      <c r="C2" s="83"/>
    </row>
    <row r="3" spans="1:3" ht="63">
      <c r="A3" s="4" t="s">
        <v>144</v>
      </c>
      <c r="B3" s="4" t="s">
        <v>145</v>
      </c>
      <c r="C3" s="4" t="s">
        <v>146</v>
      </c>
    </row>
    <row r="4" spans="1:3" ht="12.75" customHeight="1">
      <c r="A4" s="84" t="s">
        <v>147</v>
      </c>
      <c r="B4" s="84"/>
      <c r="C4" s="84"/>
    </row>
    <row r="5" spans="1:3" ht="12.75" customHeight="1">
      <c r="A5" s="88" t="s">
        <v>148</v>
      </c>
      <c r="B5" s="5" t="s">
        <v>149</v>
      </c>
      <c r="C5" s="5"/>
    </row>
    <row r="6" spans="1:3" ht="12.75">
      <c r="A6" s="88"/>
      <c r="B6" s="5" t="s">
        <v>150</v>
      </c>
      <c r="C6" s="5"/>
    </row>
    <row r="7" spans="1:3" ht="12.75" customHeight="1">
      <c r="A7" s="84" t="s">
        <v>151</v>
      </c>
      <c r="B7" s="84"/>
      <c r="C7" s="84"/>
    </row>
    <row r="8" spans="1:3" ht="12.75" customHeight="1">
      <c r="A8" s="88" t="s">
        <v>152</v>
      </c>
      <c r="B8" s="5" t="s">
        <v>153</v>
      </c>
      <c r="C8" s="5"/>
    </row>
    <row r="9" spans="1:3" ht="12.75">
      <c r="A9" s="88"/>
      <c r="B9" s="5" t="s">
        <v>154</v>
      </c>
      <c r="C9" s="5"/>
    </row>
    <row r="10" spans="1:3" ht="12.75" customHeight="1">
      <c r="A10" s="88" t="s">
        <v>155</v>
      </c>
      <c r="B10" s="5" t="s">
        <v>149</v>
      </c>
      <c r="C10" s="5"/>
    </row>
    <row r="11" spans="1:3" ht="12.75">
      <c r="A11" s="88"/>
      <c r="B11" s="5" t="s">
        <v>150</v>
      </c>
      <c r="C11" s="5"/>
    </row>
    <row r="12" spans="1:3" ht="12.75" customHeight="1">
      <c r="A12" s="84" t="s">
        <v>156</v>
      </c>
      <c r="B12" s="84"/>
      <c r="C12" s="84"/>
    </row>
    <row r="13" spans="1:3" ht="12.75" customHeight="1">
      <c r="A13" s="88" t="s">
        <v>157</v>
      </c>
      <c r="B13" s="5" t="s">
        <v>158</v>
      </c>
      <c r="C13" s="5"/>
    </row>
    <row r="14" spans="1:3" ht="12.75">
      <c r="A14" s="88"/>
      <c r="B14" s="5" t="s">
        <v>159</v>
      </c>
      <c r="C14" s="5"/>
    </row>
    <row r="15" spans="1:3" ht="12.75" customHeight="1">
      <c r="A15" s="88" t="s">
        <v>160</v>
      </c>
      <c r="B15" s="5" t="s">
        <v>161</v>
      </c>
      <c r="C15" s="5"/>
    </row>
    <row r="16" spans="1:3" ht="12.75">
      <c r="A16" s="88"/>
      <c r="B16" s="5" t="s">
        <v>162</v>
      </c>
      <c r="C16" s="5"/>
    </row>
    <row r="17" spans="1:3" ht="12.75" customHeight="1">
      <c r="A17" s="84" t="s">
        <v>163</v>
      </c>
      <c r="B17" s="84"/>
      <c r="C17" s="84"/>
    </row>
    <row r="18" spans="1:3" ht="12.75" customHeight="1">
      <c r="A18" s="88" t="s">
        <v>164</v>
      </c>
      <c r="B18" s="5" t="s">
        <v>165</v>
      </c>
      <c r="C18" s="5"/>
    </row>
    <row r="19" spans="1:3" ht="12.75">
      <c r="A19" s="88"/>
      <c r="B19" s="5" t="s">
        <v>166</v>
      </c>
      <c r="C19" s="5"/>
    </row>
    <row r="20" spans="1:3" ht="12.75" customHeight="1">
      <c r="A20" s="84" t="s">
        <v>167</v>
      </c>
      <c r="B20" s="84"/>
      <c r="C20" s="84"/>
    </row>
    <row r="21" spans="1:3" ht="12.75" customHeight="1">
      <c r="A21" s="88" t="s">
        <v>164</v>
      </c>
      <c r="B21" s="5" t="s">
        <v>168</v>
      </c>
      <c r="C21" s="5"/>
    </row>
    <row r="22" spans="1:3" ht="12.75">
      <c r="A22" s="88"/>
      <c r="B22" s="5" t="s">
        <v>169</v>
      </c>
      <c r="C22" s="5"/>
    </row>
    <row r="23" spans="1:3" ht="12.75" customHeight="1">
      <c r="A23" s="90" t="s">
        <v>170</v>
      </c>
      <c r="B23" s="90"/>
      <c r="C23" s="90"/>
    </row>
    <row r="24" spans="1:3" ht="12.75" customHeight="1">
      <c r="A24" s="93" t="s">
        <v>171</v>
      </c>
      <c r="B24" s="6" t="s">
        <v>172</v>
      </c>
      <c r="C24" s="6"/>
    </row>
    <row r="25" spans="1:3" ht="12.75">
      <c r="A25" s="93"/>
      <c r="B25" s="6" t="s">
        <v>173</v>
      </c>
      <c r="C25" s="6"/>
    </row>
    <row r="26" spans="1:3" ht="12.75" customHeight="1">
      <c r="A26" s="90" t="s">
        <v>174</v>
      </c>
      <c r="B26" s="90"/>
      <c r="C26" s="90"/>
    </row>
    <row r="27" spans="1:3" ht="12.75" customHeight="1">
      <c r="A27" s="88" t="s">
        <v>175</v>
      </c>
      <c r="B27" s="6" t="s">
        <v>172</v>
      </c>
      <c r="C27" s="6"/>
    </row>
    <row r="28" spans="1:3" ht="12.75">
      <c r="A28" s="88"/>
      <c r="B28" s="6" t="s">
        <v>173</v>
      </c>
      <c r="C28" s="6"/>
    </row>
    <row r="29" spans="1:3" ht="12.75" customHeight="1">
      <c r="A29" s="90" t="s">
        <v>176</v>
      </c>
      <c r="B29" s="90"/>
      <c r="C29" s="90"/>
    </row>
    <row r="30" spans="1:3" ht="12.75" customHeight="1">
      <c r="A30" s="88" t="s">
        <v>177</v>
      </c>
      <c r="B30" s="5" t="s">
        <v>172</v>
      </c>
      <c r="C30" s="5"/>
    </row>
    <row r="31" spans="1:3" ht="12.75">
      <c r="A31" s="88"/>
      <c r="B31" s="5" t="s">
        <v>173</v>
      </c>
      <c r="C31" s="5"/>
    </row>
    <row r="32" spans="1:3" ht="12.75" customHeight="1">
      <c r="A32" s="90" t="s">
        <v>178</v>
      </c>
      <c r="B32" s="90"/>
      <c r="C32" s="90"/>
    </row>
    <row r="33" spans="1:3" ht="12.75" customHeight="1">
      <c r="A33" s="90" t="s">
        <v>179</v>
      </c>
      <c r="B33" s="90"/>
      <c r="C33" s="90"/>
    </row>
    <row r="34" spans="1:3" ht="12.75" customHeight="1">
      <c r="A34" s="90" t="s">
        <v>180</v>
      </c>
      <c r="B34" s="90"/>
      <c r="C34" s="90"/>
    </row>
    <row r="35" spans="1:3" ht="12.75" customHeight="1">
      <c r="A35" s="90" t="s">
        <v>181</v>
      </c>
      <c r="B35" s="90"/>
      <c r="C35" s="90"/>
    </row>
    <row r="36" spans="1:3" ht="12.75" customHeight="1">
      <c r="A36" s="90" t="s">
        <v>182</v>
      </c>
      <c r="B36" s="90"/>
      <c r="C36" s="90"/>
    </row>
    <row r="37" spans="1:3" ht="12.75" customHeight="1">
      <c r="A37" s="90" t="s">
        <v>183</v>
      </c>
      <c r="B37" s="90"/>
      <c r="C37" s="90"/>
    </row>
    <row r="38" spans="1:3" ht="21" customHeight="1">
      <c r="A38" s="85" t="s">
        <v>184</v>
      </c>
      <c r="B38" s="85"/>
      <c r="C38" s="7"/>
    </row>
    <row r="39" spans="1:5" ht="63" customHeight="1">
      <c r="A39" s="86" t="s">
        <v>220</v>
      </c>
      <c r="B39" s="86"/>
      <c r="C39" s="86"/>
      <c r="E39" s="95"/>
    </row>
    <row r="41" spans="1:3" ht="12.75">
      <c r="A41" s="62"/>
      <c r="B41" s="62"/>
      <c r="C41" s="62"/>
    </row>
    <row r="42" spans="1:3" ht="12.75" customHeight="1">
      <c r="A42" s="91" t="s">
        <v>185</v>
      </c>
      <c r="B42" s="91"/>
      <c r="C42" s="91"/>
    </row>
    <row r="43" spans="1:3" ht="63">
      <c r="A43" s="63" t="s">
        <v>144</v>
      </c>
      <c r="B43" s="64" t="s">
        <v>145</v>
      </c>
      <c r="C43" s="65" t="s">
        <v>146</v>
      </c>
    </row>
    <row r="44" spans="1:3" ht="12.75" customHeight="1">
      <c r="A44" s="92" t="s">
        <v>186</v>
      </c>
      <c r="B44" s="92"/>
      <c r="C44" s="92"/>
    </row>
    <row r="45" spans="1:3" ht="12.75" customHeight="1">
      <c r="A45" s="88" t="s">
        <v>187</v>
      </c>
      <c r="B45" s="5" t="s">
        <v>172</v>
      </c>
      <c r="C45" s="5"/>
    </row>
    <row r="46" spans="1:3" ht="12.75">
      <c r="A46" s="88"/>
      <c r="B46" s="5" t="s">
        <v>173</v>
      </c>
      <c r="C46" s="5"/>
    </row>
    <row r="47" spans="1:3" ht="12.75" customHeight="1">
      <c r="A47" s="84" t="s">
        <v>188</v>
      </c>
      <c r="B47" s="84"/>
      <c r="C47" s="84"/>
    </row>
    <row r="48" spans="1:3" ht="12.75" customHeight="1">
      <c r="A48" s="88" t="s">
        <v>189</v>
      </c>
      <c r="B48" s="5" t="s">
        <v>190</v>
      </c>
      <c r="C48" s="5"/>
    </row>
    <row r="49" spans="1:3" ht="12.75">
      <c r="A49" s="88"/>
      <c r="B49" s="5" t="s">
        <v>191</v>
      </c>
      <c r="C49" s="5"/>
    </row>
    <row r="50" spans="1:3" ht="12.75" customHeight="1">
      <c r="A50" s="89" t="s">
        <v>192</v>
      </c>
      <c r="B50" s="89"/>
      <c r="C50" s="89"/>
    </row>
    <row r="51" spans="1:3" ht="12.75" customHeight="1">
      <c r="A51" s="89" t="s">
        <v>193</v>
      </c>
      <c r="B51" s="89"/>
      <c r="C51" s="89"/>
    </row>
    <row r="52" spans="1:3" ht="21.75" customHeight="1">
      <c r="A52" s="85" t="s">
        <v>194</v>
      </c>
      <c r="B52" s="85"/>
      <c r="C52" s="7"/>
    </row>
    <row r="53" spans="1:3" ht="59.25" customHeight="1">
      <c r="A53" s="86" t="s">
        <v>220</v>
      </c>
      <c r="B53" s="86"/>
      <c r="C53" s="86"/>
    </row>
    <row r="56" spans="1:3" s="1" customFormat="1" ht="18" customHeight="1">
      <c r="A56" s="83" t="s">
        <v>195</v>
      </c>
      <c r="B56" s="83"/>
      <c r="C56" s="83"/>
    </row>
    <row r="57" spans="1:3" s="1" customFormat="1" ht="63">
      <c r="A57" s="4" t="s">
        <v>144</v>
      </c>
      <c r="B57" s="4" t="s">
        <v>145</v>
      </c>
      <c r="C57" s="4" t="s">
        <v>146</v>
      </c>
    </row>
    <row r="58" spans="1:3" s="1" customFormat="1" ht="14.25" customHeight="1">
      <c r="A58" s="84" t="s">
        <v>196</v>
      </c>
      <c r="B58" s="84"/>
      <c r="C58" s="84"/>
    </row>
    <row r="59" spans="1:3" s="1" customFormat="1" ht="12" customHeight="1">
      <c r="A59" s="88" t="s">
        <v>197</v>
      </c>
      <c r="B59" s="5" t="s">
        <v>172</v>
      </c>
      <c r="C59" s="5"/>
    </row>
    <row r="60" spans="1:3" s="1" customFormat="1" ht="12.75">
      <c r="A60" s="88"/>
      <c r="B60" s="5" t="s">
        <v>173</v>
      </c>
      <c r="C60" s="5"/>
    </row>
    <row r="61" spans="1:3" s="1" customFormat="1" ht="14.25" customHeight="1">
      <c r="A61" s="84" t="s">
        <v>198</v>
      </c>
      <c r="B61" s="84"/>
      <c r="C61" s="84"/>
    </row>
    <row r="62" spans="1:3" s="1" customFormat="1" ht="12" customHeight="1">
      <c r="A62" s="88" t="s">
        <v>199</v>
      </c>
      <c r="B62" s="5" t="s">
        <v>172</v>
      </c>
      <c r="C62" s="5"/>
    </row>
    <row r="63" spans="1:3" s="1" customFormat="1" ht="27.75" customHeight="1">
      <c r="A63" s="88"/>
      <c r="B63" s="5" t="s">
        <v>173</v>
      </c>
      <c r="C63" s="5"/>
    </row>
    <row r="64" spans="1:3" s="1" customFormat="1" ht="14.25" customHeight="1">
      <c r="A64" s="84" t="s">
        <v>200</v>
      </c>
      <c r="B64" s="84"/>
      <c r="C64" s="84"/>
    </row>
    <row r="65" spans="1:3" s="1" customFormat="1" ht="18" customHeight="1">
      <c r="A65" s="85" t="s">
        <v>194</v>
      </c>
      <c r="B65" s="85"/>
      <c r="C65" s="7"/>
    </row>
    <row r="66" spans="1:3" s="1" customFormat="1" ht="75" customHeight="1">
      <c r="A66" s="86" t="s">
        <v>220</v>
      </c>
      <c r="B66" s="86"/>
      <c r="C66" s="86"/>
    </row>
    <row r="69" spans="1:3" ht="12.75" customHeight="1">
      <c r="A69" s="83" t="s">
        <v>201</v>
      </c>
      <c r="B69" s="83"/>
      <c r="C69" s="83"/>
    </row>
    <row r="70" spans="1:3" ht="63">
      <c r="A70" s="4" t="s">
        <v>144</v>
      </c>
      <c r="B70" s="4" t="s">
        <v>145</v>
      </c>
      <c r="C70" s="4" t="s">
        <v>146</v>
      </c>
    </row>
    <row r="71" spans="1:3" ht="12.75" customHeight="1">
      <c r="A71" s="84" t="s">
        <v>202</v>
      </c>
      <c r="B71" s="84"/>
      <c r="C71" s="84"/>
    </row>
    <row r="72" spans="1:3" ht="12.75" customHeight="1">
      <c r="A72" s="88" t="s">
        <v>219</v>
      </c>
      <c r="B72" s="5" t="s">
        <v>172</v>
      </c>
      <c r="C72" s="5"/>
    </row>
    <row r="73" spans="1:3" ht="34.5" customHeight="1">
      <c r="A73" s="88"/>
      <c r="B73" s="5" t="s">
        <v>173</v>
      </c>
      <c r="C73" s="5"/>
    </row>
    <row r="74" spans="1:3" ht="12.75" customHeight="1">
      <c r="A74" s="84" t="s">
        <v>203</v>
      </c>
      <c r="B74" s="84"/>
      <c r="C74" s="84"/>
    </row>
    <row r="75" spans="1:3" ht="22.5" customHeight="1">
      <c r="A75" s="85" t="s">
        <v>194</v>
      </c>
      <c r="B75" s="85"/>
      <c r="C75" s="7"/>
    </row>
    <row r="76" spans="1:3" ht="64.5" customHeight="1">
      <c r="A76" s="86" t="s">
        <v>220</v>
      </c>
      <c r="B76" s="86"/>
      <c r="C76" s="86"/>
    </row>
    <row r="79" spans="1:3" s="1" customFormat="1" ht="18" customHeight="1">
      <c r="A79" s="87" t="s">
        <v>204</v>
      </c>
      <c r="B79" s="87"/>
      <c r="C79" s="87"/>
    </row>
    <row r="80" s="1" customFormat="1" ht="12.75"/>
    <row r="81" spans="1:3" s="1" customFormat="1" ht="18" customHeight="1">
      <c r="A81" s="83" t="s">
        <v>205</v>
      </c>
      <c r="B81" s="83"/>
      <c r="C81" s="83"/>
    </row>
    <row r="82" s="1" customFormat="1" ht="12.75"/>
    <row r="83" spans="1:3" s="1" customFormat="1" ht="18.75" customHeight="1">
      <c r="A83" s="83" t="s">
        <v>206</v>
      </c>
      <c r="B83" s="83"/>
      <c r="C83" s="83"/>
    </row>
    <row r="84" s="1" customFormat="1" ht="12.75"/>
    <row r="85" spans="1:3" s="1" customFormat="1" ht="18.75" customHeight="1">
      <c r="A85" s="83" t="s">
        <v>207</v>
      </c>
      <c r="B85" s="83"/>
      <c r="C85" s="83"/>
    </row>
    <row r="86" s="1" customFormat="1" ht="12.75"/>
    <row r="87" spans="1:3" s="1" customFormat="1" ht="18.75" customHeight="1">
      <c r="A87" s="83" t="s">
        <v>208</v>
      </c>
      <c r="B87" s="83"/>
      <c r="C87" s="83"/>
    </row>
  </sheetData>
  <sheetProtection selectLockedCells="1" selectUnlockedCells="1"/>
  <mergeCells count="56">
    <mergeCell ref="A1:C1"/>
    <mergeCell ref="A2:C2"/>
    <mergeCell ref="A4:C4"/>
    <mergeCell ref="A5:A6"/>
    <mergeCell ref="A7:C7"/>
    <mergeCell ref="A8:A9"/>
    <mergeCell ref="A10:A11"/>
    <mergeCell ref="A12:C12"/>
    <mergeCell ref="A13:A14"/>
    <mergeCell ref="A15:A16"/>
    <mergeCell ref="A17:C17"/>
    <mergeCell ref="A18:A19"/>
    <mergeCell ref="A20:C20"/>
    <mergeCell ref="A21:A22"/>
    <mergeCell ref="A23:C23"/>
    <mergeCell ref="A24:A25"/>
    <mergeCell ref="A26:C26"/>
    <mergeCell ref="A27:A28"/>
    <mergeCell ref="A29:C29"/>
    <mergeCell ref="A30:A31"/>
    <mergeCell ref="A32:C32"/>
    <mergeCell ref="A33:C33"/>
    <mergeCell ref="A34:C34"/>
    <mergeCell ref="A35:C35"/>
    <mergeCell ref="A36:C36"/>
    <mergeCell ref="A37:C37"/>
    <mergeCell ref="A38:B38"/>
    <mergeCell ref="A39:C39"/>
    <mergeCell ref="A42:C42"/>
    <mergeCell ref="A44:C44"/>
    <mergeCell ref="A45:A46"/>
    <mergeCell ref="A47:C47"/>
    <mergeCell ref="A48:A49"/>
    <mergeCell ref="A50:C50"/>
    <mergeCell ref="A51:C51"/>
    <mergeCell ref="A52:B52"/>
    <mergeCell ref="A53:C53"/>
    <mergeCell ref="A56:C56"/>
    <mergeCell ref="A58:C58"/>
    <mergeCell ref="A59:A60"/>
    <mergeCell ref="A61:C61"/>
    <mergeCell ref="A62:A63"/>
    <mergeCell ref="A64:C64"/>
    <mergeCell ref="A65:B65"/>
    <mergeCell ref="A66:C66"/>
    <mergeCell ref="A69:C69"/>
    <mergeCell ref="A71:C71"/>
    <mergeCell ref="A72:A73"/>
    <mergeCell ref="A85:C85"/>
    <mergeCell ref="A87:C87"/>
    <mergeCell ref="A74:C74"/>
    <mergeCell ref="A75:B75"/>
    <mergeCell ref="A76:C76"/>
    <mergeCell ref="A79:C79"/>
    <mergeCell ref="A81:C81"/>
    <mergeCell ref="A83:C8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2020-08-26T07:31:03Z</cp:lastPrinted>
  <dcterms:created xsi:type="dcterms:W3CDTF">2020-08-26T06:57:14Z</dcterms:created>
  <dcterms:modified xsi:type="dcterms:W3CDTF">2020-08-27T10:36:24Z</dcterms:modified>
  <cp:category/>
  <cp:version/>
  <cp:contentType/>
  <cp:contentStatus/>
</cp:coreProperties>
</file>